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OI-KENSETSU\disk1\村田久美\アオイ建設指定請求書\"/>
    </mc:Choice>
  </mc:AlternateContent>
  <xr:revisionPtr revIDLastSave="0" documentId="13_ncr:1_{8F69F1C4-FEE1-401A-BC13-C55E371CA89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①取引先控" sheetId="4" r:id="rId1"/>
    <sheet name="②工事担当者用" sheetId="9" r:id="rId2"/>
    <sheet name="③経理部用" sheetId="10" r:id="rId3"/>
    <sheet name="取引先控記入例" sheetId="11" r:id="rId4"/>
    <sheet name="注意事項" sheetId="12" r:id="rId5"/>
  </sheets>
  <externalReferences>
    <externalReference r:id="rId6"/>
    <externalReference r:id="rId7"/>
  </externalReferences>
  <definedNames>
    <definedName name="_xlnm.Print_Area" localSheetId="0">①取引先控!$A$1:$Z$25</definedName>
    <definedName name="_xlnm.Print_Area" localSheetId="1">②工事担当者用!$A$1:$Z$30</definedName>
    <definedName name="_xlnm.Print_Area" localSheetId="2">③経理部用!$A$1:$Z$30</definedName>
    <definedName name="_xlnm.Print_Area" localSheetId="3">取引先控記入例!$A$1:$AO$29</definedName>
    <definedName name="_xlnm.Print_Area" localSheetId="4">注意事項!$A$1:$AC$24</definedName>
    <definedName name="工事名称リスト">OFFSET([1]工事名称リスト!$B$2,0,0,COUNTA([1]工事名称リスト!$B$1:$B$65536)-1,1)</definedName>
    <definedName name="新・工事名称リスト">OFFSET([2]工事名称リスト!$B$2,0,0,COUNTA([2]工事名称リスト!$B$1:$B$65536)-1,1)</definedName>
  </definedNames>
  <calcPr calcId="191029"/>
</workbook>
</file>

<file path=xl/calcChain.xml><?xml version="1.0" encoding="utf-8"?>
<calcChain xmlns="http://schemas.openxmlformats.org/spreadsheetml/2006/main">
  <c r="C9" i="9" l="1"/>
  <c r="D19" i="10"/>
  <c r="D21" i="9"/>
  <c r="J12" i="10"/>
  <c r="J12" i="9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B13" i="9"/>
  <c r="B14" i="9"/>
  <c r="B15" i="9"/>
  <c r="B16" i="9"/>
  <c r="B17" i="9"/>
  <c r="B18" i="9"/>
  <c r="B19" i="9"/>
  <c r="B20" i="9"/>
  <c r="B21" i="9"/>
  <c r="A13" i="9"/>
  <c r="A14" i="9"/>
  <c r="A15" i="9"/>
  <c r="A16" i="9"/>
  <c r="A17" i="9"/>
  <c r="A18" i="9"/>
  <c r="A19" i="9"/>
  <c r="A20" i="9"/>
  <c r="A21" i="9"/>
  <c r="B12" i="9"/>
  <c r="A12" i="9"/>
  <c r="J24" i="10"/>
  <c r="J24" i="9"/>
  <c r="J23" i="10"/>
  <c r="J23" i="9"/>
  <c r="J22" i="10"/>
  <c r="J22" i="9"/>
  <c r="M13" i="9"/>
  <c r="M14" i="9"/>
  <c r="M15" i="9"/>
  <c r="M16" i="9"/>
  <c r="M17" i="9"/>
  <c r="M18" i="9"/>
  <c r="M19" i="9"/>
  <c r="M20" i="9"/>
  <c r="M21" i="9"/>
  <c r="M13" i="10"/>
  <c r="M14" i="10"/>
  <c r="M15" i="10"/>
  <c r="M16" i="10"/>
  <c r="M17" i="10"/>
  <c r="M18" i="10"/>
  <c r="M19" i="10"/>
  <c r="M20" i="10"/>
  <c r="M21" i="10"/>
  <c r="J13" i="9"/>
  <c r="J14" i="9"/>
  <c r="J15" i="9"/>
  <c r="J16" i="9"/>
  <c r="J17" i="9"/>
  <c r="J18" i="9"/>
  <c r="J19" i="9"/>
  <c r="J20" i="9"/>
  <c r="J21" i="9"/>
  <c r="J13" i="10"/>
  <c r="J14" i="10"/>
  <c r="J15" i="10"/>
  <c r="J16" i="10"/>
  <c r="J17" i="10"/>
  <c r="J18" i="10"/>
  <c r="J19" i="10"/>
  <c r="J20" i="10"/>
  <c r="J21" i="10"/>
  <c r="D14" i="9"/>
  <c r="D15" i="9"/>
  <c r="D16" i="9"/>
  <c r="D17" i="9"/>
  <c r="D18" i="9"/>
  <c r="D19" i="9"/>
  <c r="D20" i="9"/>
  <c r="D14" i="10"/>
  <c r="D15" i="10"/>
  <c r="D16" i="10"/>
  <c r="D17" i="10"/>
  <c r="D18" i="10"/>
  <c r="D20" i="10"/>
  <c r="D21" i="10"/>
  <c r="K9" i="10" l="1"/>
  <c r="K9" i="9"/>
  <c r="C21" i="9"/>
  <c r="C20" i="9"/>
  <c r="C19" i="9"/>
  <c r="C18" i="9"/>
  <c r="C17" i="9"/>
  <c r="C16" i="9"/>
  <c r="C15" i="9"/>
  <c r="C14" i="9"/>
  <c r="C13" i="9"/>
  <c r="C12" i="9"/>
  <c r="D12" i="9"/>
  <c r="P13" i="9"/>
  <c r="P21" i="9"/>
  <c r="P20" i="10"/>
  <c r="P18" i="10"/>
  <c r="P17" i="9"/>
  <c r="P16" i="10"/>
  <c r="P15" i="10"/>
  <c r="P14" i="10"/>
  <c r="P12" i="10"/>
  <c r="P19" i="10"/>
  <c r="P19" i="9"/>
  <c r="P18" i="9"/>
  <c r="M12" i="10"/>
  <c r="M12" i="9"/>
  <c r="D12" i="10"/>
  <c r="D13" i="10"/>
  <c r="N9" i="10"/>
  <c r="N9" i="9"/>
  <c r="D9" i="10"/>
  <c r="R5" i="4"/>
  <c r="R5" i="10" s="1"/>
  <c r="P22" i="11"/>
  <c r="P23" i="11" s="1"/>
  <c r="X9" i="11"/>
  <c r="R9" i="11"/>
  <c r="X8" i="11"/>
  <c r="R8" i="11"/>
  <c r="X7" i="11"/>
  <c r="R7" i="11"/>
  <c r="X6" i="11"/>
  <c r="R6" i="11"/>
  <c r="R5" i="11"/>
  <c r="G8" i="10"/>
  <c r="G8" i="9"/>
  <c r="E8" i="10"/>
  <c r="E8" i="9"/>
  <c r="C8" i="10"/>
  <c r="C8" i="9"/>
  <c r="X7" i="4"/>
  <c r="X7" i="10" s="1"/>
  <c r="R7" i="4"/>
  <c r="R7" i="10" s="1"/>
  <c r="R6" i="4"/>
  <c r="R6" i="10" s="1"/>
  <c r="X9" i="4"/>
  <c r="X9" i="10" s="1"/>
  <c r="X8" i="4"/>
  <c r="X8" i="10" s="1"/>
  <c r="X6" i="4"/>
  <c r="X6" i="10" s="1"/>
  <c r="R9" i="4"/>
  <c r="R9" i="9" s="1"/>
  <c r="R8" i="4"/>
  <c r="R8" i="10" s="1"/>
  <c r="P12" i="9" l="1"/>
  <c r="P20" i="9"/>
  <c r="P16" i="9"/>
  <c r="P14" i="9"/>
  <c r="P15" i="9"/>
  <c r="P13" i="10"/>
  <c r="P17" i="10"/>
  <c r="P21" i="10"/>
  <c r="P22" i="4"/>
  <c r="P23" i="4" s="1"/>
  <c r="R5" i="9"/>
  <c r="R9" i="10"/>
  <c r="P24" i="11"/>
  <c r="X8" i="9"/>
  <c r="R7" i="9"/>
  <c r="X7" i="9"/>
  <c r="X9" i="9"/>
  <c r="R8" i="9"/>
  <c r="R6" i="9"/>
  <c r="X6" i="9"/>
  <c r="P22" i="9" l="1"/>
  <c r="P23" i="9" s="1"/>
  <c r="P24" i="9" s="1"/>
  <c r="P22" i="10"/>
  <c r="P23" i="10" s="1"/>
  <c r="P24" i="10" s="1"/>
  <c r="P2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D9" authorId="0" shapeId="0" xr:uid="{00000000-0006-0000-03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工事現場名ご記入ください。</t>
        </r>
      </text>
    </comment>
    <comment ref="K9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担当者がわかる場合はご記入ください。
</t>
        </r>
      </text>
    </comment>
    <comment ref="N9" authorId="0" shapeId="0" xr:uid="{00000000-0006-0000-03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工事№が分かる場合はご記入ください。</t>
        </r>
      </text>
    </comment>
    <comment ref="H23" authorId="0" shapeId="0" xr:uid="{00000000-0006-0000-03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消費税率ご記入ください。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<sst xmlns="http://schemas.openxmlformats.org/spreadsheetml/2006/main" count="175" uniqueCount="70">
  <si>
    <t>〔工事担当者用〕</t>
    <rPh sb="1" eb="3">
      <t>コウジ</t>
    </rPh>
    <rPh sb="3" eb="6">
      <t>タントウシャ</t>
    </rPh>
    <rPh sb="6" eb="7">
      <t>ヨウ</t>
    </rPh>
    <phoneticPr fontId="1"/>
  </si>
  <si>
    <t>アオイ建設株式会社　　　殿</t>
    <rPh sb="3" eb="5">
      <t>ケンセツ</t>
    </rPh>
    <rPh sb="5" eb="9">
      <t>カブシキガイシャ</t>
    </rPh>
    <rPh sb="12" eb="13">
      <t>ドノ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</si>
  <si>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</si>
  <si>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</si>
  <si>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工事名称</t>
    <rPh sb="0" eb="2">
      <t>コウジ</t>
    </rPh>
    <rPh sb="2" eb="4">
      <t>メイショウ</t>
    </rPh>
    <phoneticPr fontId="1"/>
  </si>
  <si>
    <t>経理</t>
    <rPh sb="0" eb="2">
      <t>ケイリ</t>
    </rPh>
    <phoneticPr fontId="1"/>
  </si>
  <si>
    <t>〔取引先控〕</t>
    <rPh sb="1" eb="3">
      <t>トリヒキ</t>
    </rPh>
    <rPh sb="3" eb="4">
      <t>サキ</t>
    </rPh>
    <rPh sb="4" eb="5">
      <t>ヒカ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</si>
  <si>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</si>
  <si>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</si>
  <si>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</si>
  <si>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</si>
  <si>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工事№</t>
    <rPh sb="0" eb="2">
      <t>コウジ</t>
    </rPh>
    <phoneticPr fontId="1"/>
  </si>
  <si>
    <t>七尾市本府中町ル部45-5</t>
    <rPh sb="0" eb="3">
      <t>ナナオシ</t>
    </rPh>
    <rPh sb="3" eb="7">
      <t>モトフチュウマチ</t>
    </rPh>
    <rPh sb="8" eb="9">
      <t>ブ</t>
    </rPh>
    <phoneticPr fontId="1"/>
  </si>
  <si>
    <t>アオイ建設株式会社</t>
    <rPh sb="3" eb="5">
      <t>ケンセツ</t>
    </rPh>
    <rPh sb="5" eb="9">
      <t>カブシキガイシャ</t>
    </rPh>
    <phoneticPr fontId="1"/>
  </si>
  <si>
    <t>代表者名</t>
    <rPh sb="0" eb="3">
      <t>ダイヒョウシャ</t>
    </rPh>
    <rPh sb="3" eb="4">
      <t>メイ</t>
    </rPh>
    <phoneticPr fontId="1"/>
  </si>
  <si>
    <t>銀行</t>
    <rPh sb="0" eb="2">
      <t>ギンコウ</t>
    </rPh>
    <phoneticPr fontId="1"/>
  </si>
  <si>
    <t>種別</t>
    <rPh sb="0" eb="2">
      <t>シュベツ</t>
    </rPh>
    <phoneticPr fontId="1"/>
  </si>
  <si>
    <t>普通</t>
    <rPh sb="0" eb="2">
      <t>フツウ</t>
    </rPh>
    <phoneticPr fontId="1"/>
  </si>
  <si>
    <t>口座番号</t>
    <rPh sb="0" eb="2">
      <t>コウザ</t>
    </rPh>
    <rPh sb="2" eb="4">
      <t>バンゴウ</t>
    </rPh>
    <phoneticPr fontId="1"/>
  </si>
  <si>
    <t>支店名</t>
    <rPh sb="0" eb="3">
      <t>シテンメイ</t>
    </rPh>
    <phoneticPr fontId="1"/>
  </si>
  <si>
    <t>TEL</t>
    <phoneticPr fontId="1"/>
  </si>
  <si>
    <t>FAX</t>
    <phoneticPr fontId="1"/>
  </si>
  <si>
    <t>0767-52-2502</t>
    <phoneticPr fontId="1"/>
  </si>
  <si>
    <t>0767-52-2522</t>
    <phoneticPr fontId="1"/>
  </si>
  <si>
    <t>支店</t>
    <rPh sb="0" eb="2">
      <t>シテン</t>
    </rPh>
    <phoneticPr fontId="1"/>
  </si>
  <si>
    <t>代表者</t>
    <rPh sb="0" eb="3">
      <t>ダイヒョウシャ</t>
    </rPh>
    <phoneticPr fontId="1"/>
  </si>
  <si>
    <t>支払決定額</t>
    <rPh sb="0" eb="2">
      <t>シハラ</t>
    </rPh>
    <rPh sb="2" eb="4">
      <t>ケッテイ</t>
    </rPh>
    <rPh sb="4" eb="5">
      <t>ガク</t>
    </rPh>
    <phoneticPr fontId="1"/>
  </si>
  <si>
    <t>工事担当者</t>
    <rPh sb="0" eb="2">
      <t>コウジ</t>
    </rPh>
    <rPh sb="2" eb="4">
      <t>タントウ</t>
    </rPh>
    <rPh sb="4" eb="5">
      <t>シャ</t>
    </rPh>
    <phoneticPr fontId="1"/>
  </si>
  <si>
    <t>請　求　書　①</t>
    <rPh sb="0" eb="1">
      <t>ショウ</t>
    </rPh>
    <rPh sb="2" eb="3">
      <t>モトム</t>
    </rPh>
    <rPh sb="4" eb="5">
      <t>ショ</t>
    </rPh>
    <phoneticPr fontId="1"/>
  </si>
  <si>
    <t>請　求　書　②</t>
    <rPh sb="0" eb="1">
      <t>ショウ</t>
    </rPh>
    <rPh sb="2" eb="3">
      <t>モトム</t>
    </rPh>
    <rPh sb="4" eb="5">
      <t>ショ</t>
    </rPh>
    <phoneticPr fontId="1"/>
  </si>
  <si>
    <t>〔経理部用〕</t>
    <rPh sb="1" eb="3">
      <t>ケイリ</t>
    </rPh>
    <rPh sb="3" eb="4">
      <t>ブ</t>
    </rPh>
    <rPh sb="4" eb="5">
      <t>ヨウ</t>
    </rPh>
    <phoneticPr fontId="1"/>
  </si>
  <si>
    <t>請　求　書　③</t>
    <rPh sb="0" eb="1">
      <t>ショウ</t>
    </rPh>
    <rPh sb="2" eb="3">
      <t>モトム</t>
    </rPh>
    <rPh sb="4" eb="5">
      <t>ショ</t>
    </rPh>
    <phoneticPr fontId="1"/>
  </si>
  <si>
    <t>(計)</t>
    <rPh sb="1" eb="2">
      <t>ケイ</t>
    </rPh>
    <phoneticPr fontId="1"/>
  </si>
  <si>
    <t>%</t>
    <phoneticPr fontId="1"/>
  </si>
  <si>
    <t>（消費税）</t>
    <phoneticPr fontId="1"/>
  </si>
  <si>
    <t>（合　計）</t>
    <phoneticPr fontId="1"/>
  </si>
  <si>
    <t>○○邸改修工事</t>
    <rPh sb="2" eb="3">
      <t>テイ</t>
    </rPh>
    <rPh sb="3" eb="5">
      <t>カイシュウ</t>
    </rPh>
    <rPh sb="5" eb="7">
      <t>コウジ</t>
    </rPh>
    <phoneticPr fontId="1"/>
  </si>
  <si>
    <t>※こちらに情報を入力いただくとすべてのシートに反映されます。</t>
    <rPh sb="5" eb="7">
      <t>ジョウホウ</t>
    </rPh>
    <rPh sb="8" eb="10">
      <t>ニュウリョク</t>
    </rPh>
    <rPh sb="23" eb="25">
      <t>ハンエイ</t>
    </rPh>
    <phoneticPr fontId="1"/>
  </si>
  <si>
    <t>自動で入力されます。</t>
    <rPh sb="0" eb="2">
      <t>ジドウ</t>
    </rPh>
    <rPh sb="3" eb="5">
      <t>ニュウリョク</t>
    </rPh>
    <phoneticPr fontId="1"/>
  </si>
  <si>
    <t>手入力お願いします。</t>
    <rPh sb="0" eb="1">
      <t>テ</t>
    </rPh>
    <rPh sb="1" eb="3">
      <t>ニュウリョク</t>
    </rPh>
    <rPh sb="4" eb="5">
      <t>ネガ</t>
    </rPh>
    <phoneticPr fontId="1"/>
  </si>
  <si>
    <t>コード番号</t>
    <rPh sb="3" eb="5">
      <t>バンゴウ</t>
    </rPh>
    <phoneticPr fontId="1"/>
  </si>
  <si>
    <t>工事№</t>
    <rPh sb="0" eb="2">
      <t>コウジ</t>
    </rPh>
    <phoneticPr fontId="1"/>
  </si>
  <si>
    <t>保留金額は翌月改めて請求書を提出して下さい。</t>
  </si>
  <si>
    <t>外注費、材料費は月末締切、翌月10日必着分　25日支払。</t>
  </si>
  <si>
    <t>労務費、経費は25日締切、月末必着分　翌月10日支払。</t>
  </si>
  <si>
    <t>入力の際の注意事項</t>
    <rPh sb="0" eb="2">
      <t>ニュウリョク</t>
    </rPh>
    <rPh sb="3" eb="4">
      <t>サイ</t>
    </rPh>
    <rPh sb="5" eb="7">
      <t>チュウイ</t>
    </rPh>
    <rPh sb="7" eb="9">
      <t>ジコウ</t>
    </rPh>
    <phoneticPr fontId="1"/>
  </si>
  <si>
    <t>請求書は３枚１組になっています。①取引先控に必要事項を入力後、②工事担当者用と③経理部用を提出して下さい。</t>
    <rPh sb="0" eb="3">
      <t>セイキュウショ</t>
    </rPh>
    <rPh sb="5" eb="6">
      <t>マイ</t>
    </rPh>
    <rPh sb="7" eb="8">
      <t>クミ</t>
    </rPh>
    <rPh sb="17" eb="19">
      <t>トリヒキ</t>
    </rPh>
    <rPh sb="19" eb="20">
      <t>サキ</t>
    </rPh>
    <rPh sb="20" eb="21">
      <t>ヒカ</t>
    </rPh>
    <rPh sb="22" eb="24">
      <t>ヒツヨウ</t>
    </rPh>
    <rPh sb="24" eb="26">
      <t>ジコウ</t>
    </rPh>
    <rPh sb="27" eb="29">
      <t>ニュウリョク</t>
    </rPh>
    <rPh sb="29" eb="30">
      <t>ゴ</t>
    </rPh>
    <rPh sb="32" eb="34">
      <t>コウジ</t>
    </rPh>
    <rPh sb="34" eb="38">
      <t>タントウシャヨウ</t>
    </rPh>
    <rPh sb="40" eb="42">
      <t>ケイリ</t>
    </rPh>
    <rPh sb="42" eb="44">
      <t>ブヨウ</t>
    </rPh>
    <rPh sb="45" eb="47">
      <t>テイシュツ</t>
    </rPh>
    <rPh sb="49" eb="50">
      <t>クダ</t>
    </rPh>
    <phoneticPr fontId="1"/>
  </si>
  <si>
    <t>請求書は、工事現場別に作成してください。</t>
    <rPh sb="0" eb="3">
      <t>セイキュウショ</t>
    </rPh>
    <rPh sb="5" eb="7">
      <t>コウジ</t>
    </rPh>
    <rPh sb="7" eb="9">
      <t>ゲンバ</t>
    </rPh>
    <rPh sb="9" eb="10">
      <t>ベツ</t>
    </rPh>
    <rPh sb="11" eb="13">
      <t>サクセイ</t>
    </rPh>
    <phoneticPr fontId="1"/>
  </si>
  <si>
    <t>注文書による取極めのある場合、注文書に記載されている注文書№を入力ください。</t>
    <rPh sb="0" eb="3">
      <t>チュウモンショ</t>
    </rPh>
    <rPh sb="6" eb="8">
      <t>トリキ</t>
    </rPh>
    <rPh sb="12" eb="14">
      <t>バアイ</t>
    </rPh>
    <rPh sb="15" eb="18">
      <t>チュウモンショ</t>
    </rPh>
    <rPh sb="16" eb="17">
      <t>ハッチュウ</t>
    </rPh>
    <rPh sb="19" eb="21">
      <t>キサイ</t>
    </rPh>
    <rPh sb="26" eb="28">
      <t>チュウモン</t>
    </rPh>
    <rPh sb="28" eb="29">
      <t>ショ</t>
    </rPh>
    <rPh sb="31" eb="33">
      <t>ニュウリョク</t>
    </rPh>
    <phoneticPr fontId="1"/>
  </si>
  <si>
    <t>現場担当</t>
    <rPh sb="0" eb="2">
      <t>ゲンバ</t>
    </rPh>
    <rPh sb="2" eb="4">
      <t>タントウ</t>
    </rPh>
    <phoneticPr fontId="1"/>
  </si>
  <si>
    <t>【取極用】</t>
    <rPh sb="1" eb="2">
      <t>トリ</t>
    </rPh>
    <rPh sb="2" eb="3">
      <t>キョク</t>
    </rPh>
    <rPh sb="3" eb="4">
      <t>ヨウ</t>
    </rPh>
    <phoneticPr fontId="1"/>
  </si>
  <si>
    <t>取極金額</t>
    <phoneticPr fontId="1"/>
  </si>
  <si>
    <t>前回までの領収額</t>
  </si>
  <si>
    <t>注文書№</t>
    <rPh sb="0" eb="3">
      <t>チュウモンショ</t>
    </rPh>
    <phoneticPr fontId="1"/>
  </si>
  <si>
    <t>A</t>
    <phoneticPr fontId="1"/>
  </si>
  <si>
    <t>〃</t>
    <phoneticPr fontId="1"/>
  </si>
  <si>
    <t>○</t>
    <phoneticPr fontId="1"/>
  </si>
  <si>
    <t>〆</t>
    <phoneticPr fontId="1"/>
  </si>
  <si>
    <t>自社専用請求書を添付する場合は③経理部用にホッチキス止めでお願いします。</t>
    <rPh sb="0" eb="2">
      <t>ジシャ</t>
    </rPh>
    <rPh sb="2" eb="4">
      <t>センヨウ</t>
    </rPh>
    <rPh sb="4" eb="7">
      <t>セイキュウショ</t>
    </rPh>
    <rPh sb="8" eb="10">
      <t>テンプ</t>
    </rPh>
    <rPh sb="12" eb="14">
      <t>バアイ</t>
    </rPh>
    <rPh sb="16" eb="18">
      <t>ケイリ</t>
    </rPh>
    <rPh sb="18" eb="19">
      <t>ブ</t>
    </rPh>
    <rPh sb="19" eb="20">
      <t>ヨウ</t>
    </rPh>
    <rPh sb="26" eb="27">
      <t>ド</t>
    </rPh>
    <rPh sb="30" eb="31">
      <t>ネガ</t>
    </rPh>
    <phoneticPr fontId="1"/>
  </si>
  <si>
    <t>社長</t>
    <rPh sb="0" eb="2">
      <t>シャチョウ</t>
    </rPh>
    <phoneticPr fontId="1"/>
  </si>
  <si>
    <t>請求者の住所・会社名・連絡先・口座番号等を入力またはゴム印、押印（２枚）お願いします。</t>
    <rPh sb="0" eb="3">
      <t>セイキュウシャ</t>
    </rPh>
    <rPh sb="4" eb="6">
      <t>ジュウショ</t>
    </rPh>
    <rPh sb="7" eb="9">
      <t>カイシャ</t>
    </rPh>
    <rPh sb="11" eb="14">
      <t>レンラクサキ</t>
    </rPh>
    <rPh sb="15" eb="17">
      <t>コウザ</t>
    </rPh>
    <rPh sb="17" eb="20">
      <t>バンゴウトウ</t>
    </rPh>
    <rPh sb="21" eb="23">
      <t>ニュウリョク</t>
    </rPh>
    <rPh sb="28" eb="29">
      <t>イン</t>
    </rPh>
    <rPh sb="30" eb="32">
      <t>オウイン</t>
    </rPh>
    <rPh sb="34" eb="35">
      <t>マイ</t>
    </rPh>
    <rPh sb="37" eb="38">
      <t>ネガ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</si>
  <si>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</si>
  <si>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</si>
  <si>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姥浦　秀史</t>
    <rPh sb="0" eb="2">
      <t>ウバウラ</t>
    </rPh>
    <rPh sb="3" eb="5">
      <t>ヒデフミ</t>
    </rPh>
    <phoneticPr fontId="1"/>
  </si>
  <si>
    <t>3.8.2</t>
    <phoneticPr fontId="1"/>
  </si>
  <si>
    <t>3.5.14</t>
    <phoneticPr fontId="1"/>
  </si>
  <si>
    <t>姥浦　秀史</t>
    <rPh sb="0" eb="1">
      <t>ウバ</t>
    </rPh>
    <rPh sb="1" eb="2">
      <t>ウラ</t>
    </rPh>
    <rPh sb="3" eb="5">
      <t>ヒデフミ</t>
    </rPh>
    <phoneticPr fontId="1"/>
  </si>
  <si>
    <t>○○銀行</t>
    <rPh sb="2" eb="4">
      <t>ギンコウ</t>
    </rPh>
    <phoneticPr fontId="1"/>
  </si>
  <si>
    <t>○○支店</t>
    <rPh sb="2" eb="4">
      <t>シテン</t>
    </rPh>
    <phoneticPr fontId="1"/>
  </si>
  <si>
    <t>会長</t>
    <rPh sb="0" eb="2">
      <t>カイチョウ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</si>
</sst>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6"/>
      <name val="ＭＳ 明朝"/>
      <family val="1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rgb="FFC0000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38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2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58" fontId="3" fillId="0" borderId="15" xfId="0" applyNumberFormat="1" applyFont="1" applyBorder="1" applyAlignment="1">
      <alignment vertical="center"/>
    </xf>
    <xf numFmtId="0" fontId="3" fillId="3" borderId="15" xfId="0" applyNumberFormat="1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6" xfId="0" applyFont="1" applyFill="1" applyBorder="1" applyAlignment="1">
      <alignment horizontal="left" vertical="center" shrinkToFit="1"/>
    </xf>
    <xf numFmtId="0" fontId="3" fillId="2" borderId="6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4" borderId="0" xfId="0" applyFont="1" applyFill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horizontal="left" vertical="center" shrinkToFit="1"/>
    </xf>
    <xf numFmtId="0" fontId="3" fillId="4" borderId="6" xfId="0" applyFont="1" applyFill="1" applyBorder="1" applyAlignment="1">
      <alignment vertical="center" shrinkToFit="1"/>
    </xf>
    <xf numFmtId="0" fontId="3" fillId="4" borderId="11" xfId="0" applyFont="1" applyFill="1" applyBorder="1">
      <alignment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6" xfId="0" applyFont="1" applyFill="1" applyBorder="1">
      <alignment vertical="center"/>
    </xf>
    <xf numFmtId="58" fontId="3" fillId="4" borderId="15" xfId="0" applyNumberFormat="1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/>
    </xf>
    <xf numFmtId="0" fontId="3" fillId="4" borderId="11" xfId="0" applyFont="1" applyFill="1" applyBorder="1" applyAlignment="1">
      <alignment horizontal="left" vertical="center" shrinkToFit="1"/>
    </xf>
    <xf numFmtId="0" fontId="2" fillId="4" borderId="0" xfId="0" applyFont="1" applyFill="1" applyAlignment="1">
      <alignment vertical="center"/>
    </xf>
    <xf numFmtId="0" fontId="3" fillId="5" borderId="0" xfId="0" applyFont="1" applyFill="1">
      <alignment vertical="center"/>
    </xf>
    <xf numFmtId="0" fontId="5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 shrinkToFit="1"/>
    </xf>
    <xf numFmtId="0" fontId="3" fillId="5" borderId="0" xfId="0" applyFont="1" applyFill="1" applyBorder="1" applyAlignment="1">
      <alignment vertical="center" shrinkToFit="1"/>
    </xf>
    <xf numFmtId="0" fontId="3" fillId="5" borderId="6" xfId="0" applyFont="1" applyFill="1" applyBorder="1" applyAlignment="1">
      <alignment horizontal="left" vertical="center" shrinkToFit="1"/>
    </xf>
    <xf numFmtId="0" fontId="3" fillId="5" borderId="6" xfId="0" applyFont="1" applyFill="1" applyBorder="1" applyAlignment="1">
      <alignment vertical="center" shrinkToFit="1"/>
    </xf>
    <xf numFmtId="0" fontId="3" fillId="5" borderId="11" xfId="0" applyFont="1" applyFill="1" applyBorder="1">
      <alignment vertical="center"/>
    </xf>
    <xf numFmtId="0" fontId="5" fillId="5" borderId="0" xfId="0" applyFont="1" applyFill="1" applyBorder="1" applyAlignment="1">
      <alignment horizontal="center" vertical="center"/>
    </xf>
    <xf numFmtId="0" fontId="3" fillId="5" borderId="6" xfId="0" applyFont="1" applyFill="1" applyBorder="1">
      <alignment vertical="center"/>
    </xf>
    <xf numFmtId="58" fontId="3" fillId="5" borderId="15" xfId="0" applyNumberFormat="1" applyFont="1" applyFill="1" applyBorder="1" applyAlignment="1">
      <alignment vertical="center"/>
    </xf>
    <xf numFmtId="0" fontId="3" fillId="5" borderId="15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Alignment="1">
      <alignment horizontal="center" vertical="center"/>
    </xf>
    <xf numFmtId="0" fontId="3" fillId="5" borderId="11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vertical="center"/>
    </xf>
    <xf numFmtId="0" fontId="3" fillId="3" borderId="1" xfId="0" applyFont="1" applyFill="1" applyBorder="1" applyProtection="1">
      <alignment vertical="center"/>
    </xf>
    <xf numFmtId="0" fontId="13" fillId="0" borderId="0" xfId="1" applyFont="1"/>
    <xf numFmtId="0" fontId="12" fillId="0" borderId="0" xfId="1" applyFont="1"/>
    <xf numFmtId="0" fontId="13" fillId="0" borderId="0" xfId="1" applyFont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76" fontId="3" fillId="5" borderId="32" xfId="0" applyNumberFormat="1" applyFont="1" applyFill="1" applyBorder="1" applyAlignment="1">
      <alignment horizontal="right" vertical="center"/>
    </xf>
    <xf numFmtId="0" fontId="3" fillId="4" borderId="32" xfId="0" applyFont="1" applyFill="1" applyBorder="1" applyAlignment="1">
      <alignment horizontal="center" vertical="center"/>
    </xf>
    <xf numFmtId="176" fontId="3" fillId="4" borderId="32" xfId="0" applyNumberFormat="1" applyFont="1" applyFill="1" applyBorder="1" applyAlignment="1">
      <alignment horizontal="right" vertical="center"/>
    </xf>
    <xf numFmtId="1" fontId="3" fillId="3" borderId="21" xfId="0" applyNumberFormat="1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/>
    </xf>
    <xf numFmtId="1" fontId="3" fillId="3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12" fontId="3" fillId="6" borderId="16" xfId="0" applyNumberFormat="1" applyFont="1" applyFill="1" applyBorder="1" applyAlignment="1">
      <alignment vertical="center" shrinkToFit="1"/>
    </xf>
    <xf numFmtId="0" fontId="3" fillId="7" borderId="16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7" borderId="26" xfId="0" applyFont="1" applyFill="1" applyBorder="1">
      <alignment vertical="center"/>
    </xf>
    <xf numFmtId="0" fontId="3" fillId="7" borderId="27" xfId="0" applyFont="1" applyFill="1" applyBorder="1">
      <alignment vertical="center"/>
    </xf>
    <xf numFmtId="0" fontId="3" fillId="7" borderId="27" xfId="0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0" fontId="3" fillId="7" borderId="25" xfId="0" applyFont="1" applyFill="1" applyBorder="1">
      <alignment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1" fontId="3" fillId="4" borderId="21" xfId="0" applyNumberFormat="1" applyFont="1" applyFill="1" applyBorder="1" applyAlignment="1">
      <alignment horizontal="center" vertical="center"/>
    </xf>
    <xf numFmtId="1" fontId="3" fillId="4" borderId="24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26" xfId="0" applyFont="1" applyFill="1" applyBorder="1">
      <alignment vertical="center"/>
    </xf>
    <xf numFmtId="0" fontId="3" fillId="4" borderId="27" xfId="0" applyFont="1" applyFill="1" applyBorder="1">
      <alignment vertical="center"/>
    </xf>
    <xf numFmtId="0" fontId="3" fillId="4" borderId="27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25" xfId="0" applyFont="1" applyFill="1" applyBorder="1">
      <alignment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5" borderId="16" xfId="0" applyFont="1" applyFill="1" applyBorder="1" applyAlignment="1">
      <alignment horizontal="center" vertical="center" wrapText="1" shrinkToFit="1"/>
    </xf>
    <xf numFmtId="1" fontId="3" fillId="4" borderId="23" xfId="0" applyNumberFormat="1" applyFont="1" applyFill="1" applyBorder="1" applyAlignment="1">
      <alignment horizontal="center" vertical="center"/>
    </xf>
    <xf numFmtId="1" fontId="3" fillId="4" borderId="33" xfId="0" applyNumberFormat="1" applyFont="1" applyFill="1" applyBorder="1" applyAlignment="1">
      <alignment horizontal="center" vertical="center"/>
    </xf>
    <xf numFmtId="1" fontId="3" fillId="4" borderId="20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1" fontId="3" fillId="3" borderId="23" xfId="0" applyNumberFormat="1" applyFont="1" applyFill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 wrapText="1" shrinkToFit="1"/>
      <protection locked="0"/>
    </xf>
    <xf numFmtId="0" fontId="3" fillId="0" borderId="16" xfId="0" applyFont="1" applyFill="1" applyBorder="1" applyAlignment="1">
      <alignment vertical="center" shrinkToFit="1"/>
    </xf>
    <xf numFmtId="0" fontId="14" fillId="0" borderId="16" xfId="0" applyFont="1" applyFill="1" applyBorder="1" applyAlignment="1">
      <alignment horizontal="center" vertical="center" wrapText="1" shrinkToFit="1"/>
    </xf>
    <xf numFmtId="1" fontId="3" fillId="3" borderId="39" xfId="0" applyNumberFormat="1" applyFont="1" applyFill="1" applyBorder="1" applyAlignment="1">
      <alignment horizontal="center" vertical="center"/>
    </xf>
    <xf numFmtId="1" fontId="3" fillId="3" borderId="40" xfId="0" applyNumberFormat="1" applyFont="1" applyFill="1" applyBorder="1" applyAlignment="1">
      <alignment horizontal="center" vertical="center"/>
    </xf>
    <xf numFmtId="1" fontId="3" fillId="3" borderId="41" xfId="0" applyNumberFormat="1" applyFont="1" applyFill="1" applyBorder="1" applyAlignment="1">
      <alignment horizontal="center" vertical="center"/>
    </xf>
    <xf numFmtId="1" fontId="3" fillId="7" borderId="39" xfId="0" applyNumberFormat="1" applyFont="1" applyFill="1" applyBorder="1" applyAlignment="1">
      <alignment horizontal="center" vertical="center"/>
    </xf>
    <xf numFmtId="1" fontId="3" fillId="7" borderId="42" xfId="0" applyNumberFormat="1" applyFont="1" applyFill="1" applyBorder="1" applyAlignment="1">
      <alignment horizontal="center" vertical="center"/>
    </xf>
    <xf numFmtId="1" fontId="3" fillId="7" borderId="40" xfId="0" applyNumberFormat="1" applyFont="1" applyFill="1" applyBorder="1" applyAlignment="1">
      <alignment horizontal="center" vertical="center"/>
    </xf>
    <xf numFmtId="1" fontId="3" fillId="7" borderId="43" xfId="0" applyNumberFormat="1" applyFont="1" applyFill="1" applyBorder="1" applyAlignment="1">
      <alignment horizontal="center" vertical="center"/>
    </xf>
    <xf numFmtId="1" fontId="3" fillId="7" borderId="41" xfId="0" applyNumberFormat="1" applyFont="1" applyFill="1" applyBorder="1" applyAlignment="1">
      <alignment horizontal="center" vertical="center"/>
    </xf>
    <xf numFmtId="1" fontId="3" fillId="7" borderId="44" xfId="0" applyNumberFormat="1" applyFont="1" applyFill="1" applyBorder="1" applyAlignment="1">
      <alignment horizontal="center" vertical="center"/>
    </xf>
    <xf numFmtId="1" fontId="3" fillId="4" borderId="39" xfId="0" applyNumberFormat="1" applyFont="1" applyFill="1" applyBorder="1" applyAlignment="1">
      <alignment horizontal="center" vertical="center"/>
    </xf>
    <xf numFmtId="1" fontId="3" fillId="4" borderId="40" xfId="0" applyNumberFormat="1" applyFont="1" applyFill="1" applyBorder="1" applyAlignment="1">
      <alignment horizontal="center" vertical="center"/>
    </xf>
    <xf numFmtId="1" fontId="3" fillId="4" borderId="4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1" fontId="3" fillId="3" borderId="20" xfId="0" applyNumberFormat="1" applyFont="1" applyFill="1" applyBorder="1" applyAlignment="1" applyProtection="1">
      <alignment vertical="center"/>
      <protection locked="0" hidden="1"/>
    </xf>
    <xf numFmtId="1" fontId="3" fillId="3" borderId="39" xfId="0" applyNumberFormat="1" applyFont="1" applyFill="1" applyBorder="1" applyAlignment="1" applyProtection="1">
      <alignment horizontal="center" vertical="center"/>
      <protection locked="0" hidden="1"/>
    </xf>
    <xf numFmtId="1" fontId="3" fillId="3" borderId="21" xfId="0" applyNumberFormat="1" applyFont="1" applyFill="1" applyBorder="1" applyAlignment="1" applyProtection="1">
      <alignment horizontal="center" vertical="center"/>
      <protection locked="0" hidden="1"/>
    </xf>
    <xf numFmtId="1" fontId="3" fillId="3" borderId="23" xfId="0" applyNumberFormat="1" applyFont="1" applyFill="1" applyBorder="1" applyAlignment="1" applyProtection="1">
      <alignment horizontal="center" vertical="center"/>
      <protection locked="0" hidden="1"/>
    </xf>
    <xf numFmtId="1" fontId="3" fillId="3" borderId="40" xfId="0" applyNumberFormat="1" applyFont="1" applyFill="1" applyBorder="1" applyAlignment="1" applyProtection="1">
      <alignment horizontal="center" vertical="center"/>
      <protection locked="0" hidden="1"/>
    </xf>
    <xf numFmtId="1" fontId="3" fillId="3" borderId="24" xfId="0" applyNumberFormat="1" applyFont="1" applyFill="1" applyBorder="1" applyAlignment="1" applyProtection="1">
      <alignment horizontal="center" vertical="center"/>
      <protection locked="0" hidden="1"/>
    </xf>
    <xf numFmtId="1" fontId="3" fillId="3" borderId="33" xfId="0" applyNumberFormat="1" applyFont="1" applyFill="1" applyBorder="1" applyAlignment="1" applyProtection="1">
      <alignment horizontal="center" vertical="center"/>
      <protection locked="0" hidden="1"/>
    </xf>
    <xf numFmtId="1" fontId="3" fillId="3" borderId="41" xfId="0" applyNumberFormat="1" applyFont="1" applyFill="1" applyBorder="1" applyAlignment="1" applyProtection="1">
      <alignment horizontal="center" vertical="center"/>
      <protection locked="0" hidden="1"/>
    </xf>
    <xf numFmtId="1" fontId="3" fillId="3" borderId="18" xfId="0" applyNumberFormat="1" applyFont="1" applyFill="1" applyBorder="1" applyAlignment="1" applyProtection="1">
      <alignment horizontal="center" vertical="center"/>
      <protection locked="0" hidden="1"/>
    </xf>
    <xf numFmtId="0" fontId="3" fillId="3" borderId="15" xfId="0" applyNumberFormat="1" applyFont="1" applyFill="1" applyBorder="1" applyAlignment="1" applyProtection="1">
      <alignment horizontal="center" vertical="center"/>
      <protection locked="0" hidden="1"/>
    </xf>
    <xf numFmtId="0" fontId="3" fillId="3" borderId="25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Border="1" applyProtection="1">
      <alignment vertical="center"/>
      <protection locked="0" hidden="1"/>
    </xf>
    <xf numFmtId="1" fontId="3" fillId="7" borderId="45" xfId="0" applyNumberFormat="1" applyFont="1" applyFill="1" applyBorder="1" applyAlignment="1">
      <alignment horizontal="center" vertical="center"/>
    </xf>
    <xf numFmtId="1" fontId="3" fillId="7" borderId="46" xfId="0" applyNumberFormat="1" applyFont="1" applyFill="1" applyBorder="1" applyAlignment="1">
      <alignment horizontal="center" vertical="center"/>
    </xf>
    <xf numFmtId="1" fontId="3" fillId="7" borderId="47" xfId="0" applyNumberFormat="1" applyFont="1" applyFill="1" applyBorder="1" applyAlignment="1">
      <alignment horizontal="center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3" borderId="23" xfId="0" applyNumberFormat="1" applyFont="1" applyFill="1" applyBorder="1" applyAlignment="1" applyProtection="1">
      <alignment horizontal="right" vertical="center"/>
      <protection locked="0" hidden="1"/>
    </xf>
    <xf numFmtId="177" fontId="3" fillId="3" borderId="25" xfId="0" applyNumberFormat="1" applyFont="1" applyFill="1" applyBorder="1" applyAlignment="1" applyProtection="1">
      <alignment horizontal="right" vertical="center"/>
      <protection locked="0" hidden="1"/>
    </xf>
    <xf numFmtId="177" fontId="3" fillId="3" borderId="24" xfId="0" applyNumberFormat="1" applyFont="1" applyFill="1" applyBorder="1" applyAlignment="1" applyProtection="1">
      <alignment horizontal="right" vertical="center"/>
      <protection locked="0" hidden="1"/>
    </xf>
    <xf numFmtId="177" fontId="3" fillId="3" borderId="33" xfId="0" applyNumberFormat="1" applyFont="1" applyFill="1" applyBorder="1" applyAlignment="1" applyProtection="1">
      <alignment horizontal="right" vertical="center"/>
      <protection locked="0" hidden="1"/>
    </xf>
    <xf numFmtId="177" fontId="3" fillId="3" borderId="35" xfId="0" applyNumberFormat="1" applyFont="1" applyFill="1" applyBorder="1" applyAlignment="1" applyProtection="1">
      <alignment horizontal="right" vertical="center"/>
      <protection locked="0" hidden="1"/>
    </xf>
    <xf numFmtId="177" fontId="3" fillId="3" borderId="34" xfId="0" applyNumberFormat="1" applyFont="1" applyFill="1" applyBorder="1" applyAlignment="1" applyProtection="1">
      <alignment horizontal="right" vertical="center"/>
      <protection locked="0" hidden="1"/>
    </xf>
    <xf numFmtId="0" fontId="3" fillId="3" borderId="23" xfId="0" applyFont="1" applyFill="1" applyBorder="1" applyAlignment="1" applyProtection="1">
      <alignment horizontal="left" vertical="center"/>
      <protection locked="0" hidden="1"/>
    </xf>
    <xf numFmtId="0" fontId="3" fillId="3" borderId="25" xfId="0" applyFont="1" applyFill="1" applyBorder="1" applyAlignment="1" applyProtection="1">
      <alignment horizontal="left" vertical="center"/>
      <protection locked="0" hidden="1"/>
    </xf>
    <xf numFmtId="177" fontId="3" fillId="3" borderId="20" xfId="0" applyNumberFormat="1" applyFont="1" applyFill="1" applyBorder="1" applyAlignment="1" applyProtection="1">
      <alignment horizontal="right" vertical="center"/>
      <protection locked="0" hidden="1"/>
    </xf>
    <xf numFmtId="177" fontId="3" fillId="3" borderId="22" xfId="0" applyNumberFormat="1" applyFont="1" applyFill="1" applyBorder="1" applyAlignment="1" applyProtection="1">
      <alignment horizontal="right" vertical="center"/>
      <protection locked="0" hidden="1"/>
    </xf>
    <xf numFmtId="177" fontId="3" fillId="3" borderId="21" xfId="0" applyNumberFormat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3" fillId="2" borderId="23" xfId="0" applyNumberFormat="1" applyFont="1" applyFill="1" applyBorder="1" applyAlignment="1" applyProtection="1">
      <alignment horizontal="right" vertical="center"/>
      <protection hidden="1"/>
    </xf>
    <xf numFmtId="177" fontId="3" fillId="2" borderId="25" xfId="0" applyNumberFormat="1" applyFont="1" applyFill="1" applyBorder="1" applyAlignment="1" applyProtection="1">
      <alignment horizontal="right" vertical="center"/>
      <protection hidden="1"/>
    </xf>
    <xf numFmtId="177" fontId="3" fillId="2" borderId="24" xfId="0" applyNumberFormat="1" applyFont="1" applyFill="1" applyBorder="1" applyAlignment="1" applyProtection="1">
      <alignment horizontal="right" vertical="center"/>
      <protection hidden="1"/>
    </xf>
    <xf numFmtId="177" fontId="3" fillId="2" borderId="26" xfId="0" applyNumberFormat="1" applyFont="1" applyFill="1" applyBorder="1" applyAlignment="1" applyProtection="1">
      <alignment horizontal="right" vertical="center"/>
      <protection hidden="1"/>
    </xf>
    <xf numFmtId="177" fontId="3" fillId="2" borderId="27" xfId="0" applyNumberFormat="1" applyFont="1" applyFill="1" applyBorder="1" applyAlignment="1" applyProtection="1">
      <alignment horizontal="right" vertical="center"/>
      <protection hidden="1"/>
    </xf>
    <xf numFmtId="177" fontId="3" fillId="2" borderId="28" xfId="0" applyNumberFormat="1" applyFont="1" applyFill="1" applyBorder="1" applyAlignment="1" applyProtection="1">
      <alignment horizontal="right" vertical="center"/>
      <protection hidden="1"/>
    </xf>
    <xf numFmtId="0" fontId="3" fillId="3" borderId="33" xfId="0" applyFont="1" applyFill="1" applyBorder="1" applyAlignment="1" applyProtection="1">
      <alignment horizontal="left" vertical="center"/>
      <protection locked="0" hidden="1"/>
    </xf>
    <xf numFmtId="0" fontId="3" fillId="3" borderId="35" xfId="0" applyFont="1" applyFill="1" applyBorder="1" applyAlignment="1" applyProtection="1">
      <alignment horizontal="left" vertical="center"/>
      <protection locked="0" hidden="1"/>
    </xf>
    <xf numFmtId="0" fontId="3" fillId="2" borderId="11" xfId="0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3" fillId="2" borderId="6" xfId="0" applyFont="1" applyFill="1" applyBorder="1" applyAlignment="1">
      <alignment horizontal="left" vertical="center" shrinkToFit="1"/>
    </xf>
    <xf numFmtId="0" fontId="3" fillId="0" borderId="1" xfId="0" applyNumberFormat="1" applyFont="1" applyBorder="1" applyAlignment="1" applyProtection="1">
      <alignment horizontal="left" vertical="center"/>
      <protection locked="0" hidden="1"/>
    </xf>
    <xf numFmtId="177" fontId="3" fillId="2" borderId="12" xfId="0" applyNumberFormat="1" applyFont="1" applyFill="1" applyBorder="1" applyAlignment="1" applyProtection="1">
      <alignment horizontal="right" vertical="center"/>
      <protection hidden="1"/>
    </xf>
    <xf numFmtId="177" fontId="3" fillId="2" borderId="11" xfId="0" applyNumberFormat="1" applyFont="1" applyFill="1" applyBorder="1" applyAlignment="1" applyProtection="1">
      <alignment horizontal="right" vertical="center"/>
      <protection hidden="1"/>
    </xf>
    <xf numFmtId="177" fontId="3" fillId="2" borderId="13" xfId="0" applyNumberFormat="1" applyFont="1" applyFill="1" applyBorder="1" applyAlignment="1" applyProtection="1">
      <alignment horizontal="right" vertical="center"/>
      <protection hidden="1"/>
    </xf>
    <xf numFmtId="0" fontId="6" fillId="0" borderId="11" xfId="0" applyFont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center" vertical="center"/>
      <protection locked="0" hidden="1"/>
    </xf>
    <xf numFmtId="0" fontId="3" fillId="3" borderId="10" xfId="0" applyFont="1" applyFill="1" applyBorder="1" applyAlignment="1" applyProtection="1">
      <alignment horizontal="center" vertical="center"/>
      <protection locked="0" hidden="1"/>
    </xf>
    <xf numFmtId="0" fontId="3" fillId="3" borderId="9" xfId="0" applyFont="1" applyFill="1" applyBorder="1" applyAlignment="1" applyProtection="1">
      <alignment horizontal="left" vertical="center"/>
      <protection locked="0" hidden="1"/>
    </xf>
    <xf numFmtId="0" fontId="3" fillId="3" borderId="8" xfId="0" applyFont="1" applyFill="1" applyBorder="1" applyAlignment="1" applyProtection="1">
      <alignment horizontal="left" vertical="center"/>
      <protection locked="0" hidden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7" fontId="3" fillId="3" borderId="20" xfId="0" applyNumberFormat="1" applyFont="1" applyFill="1" applyBorder="1" applyAlignment="1" applyProtection="1">
      <alignment horizontal="left" vertical="center"/>
      <protection locked="0" hidden="1"/>
    </xf>
    <xf numFmtId="177" fontId="3" fillId="3" borderId="22" xfId="0" applyNumberFormat="1" applyFont="1" applyFill="1" applyBorder="1" applyAlignment="1" applyProtection="1">
      <alignment horizontal="left" vertical="center"/>
      <protection locked="0" hidden="1"/>
    </xf>
    <xf numFmtId="177" fontId="3" fillId="7" borderId="33" xfId="0" applyNumberFormat="1" applyFont="1" applyFill="1" applyBorder="1" applyAlignment="1">
      <alignment horizontal="right" vertical="center"/>
    </xf>
    <xf numFmtId="177" fontId="3" fillId="7" borderId="35" xfId="0" applyNumberFormat="1" applyFont="1" applyFill="1" applyBorder="1" applyAlignment="1">
      <alignment horizontal="right" vertical="center"/>
    </xf>
    <xf numFmtId="177" fontId="3" fillId="7" borderId="34" xfId="0" applyNumberFormat="1" applyFont="1" applyFill="1" applyBorder="1" applyAlignment="1">
      <alignment horizontal="right" vertical="center"/>
    </xf>
    <xf numFmtId="177" fontId="3" fillId="7" borderId="23" xfId="0" applyNumberFormat="1" applyFont="1" applyFill="1" applyBorder="1" applyAlignment="1">
      <alignment horizontal="right" vertical="center"/>
    </xf>
    <xf numFmtId="177" fontId="3" fillId="7" borderId="25" xfId="0" applyNumberFormat="1" applyFont="1" applyFill="1" applyBorder="1" applyAlignment="1">
      <alignment horizontal="right" vertical="center"/>
    </xf>
    <xf numFmtId="177" fontId="3" fillId="7" borderId="24" xfId="0" applyNumberFormat="1" applyFont="1" applyFill="1" applyBorder="1" applyAlignment="1">
      <alignment horizontal="right" vertical="center"/>
    </xf>
    <xf numFmtId="177" fontId="3" fillId="7" borderId="36" xfId="0" applyNumberFormat="1" applyFont="1" applyFill="1" applyBorder="1" applyAlignment="1">
      <alignment horizontal="right" vertical="center"/>
    </xf>
    <xf numFmtId="177" fontId="3" fillId="7" borderId="38" xfId="0" applyNumberFormat="1" applyFont="1" applyFill="1" applyBorder="1" applyAlignment="1">
      <alignment horizontal="right" vertical="center"/>
    </xf>
    <xf numFmtId="177" fontId="3" fillId="7" borderId="37" xfId="0" applyNumberFormat="1" applyFont="1" applyFill="1" applyBorder="1" applyAlignment="1">
      <alignment horizontal="right" vertical="center"/>
    </xf>
    <xf numFmtId="177" fontId="3" fillId="7" borderId="26" xfId="0" applyNumberFormat="1" applyFont="1" applyFill="1" applyBorder="1" applyAlignment="1">
      <alignment horizontal="right" vertical="center"/>
    </xf>
    <xf numFmtId="177" fontId="3" fillId="7" borderId="27" xfId="0" applyNumberFormat="1" applyFont="1" applyFill="1" applyBorder="1" applyAlignment="1">
      <alignment horizontal="right" vertical="center"/>
    </xf>
    <xf numFmtId="177" fontId="3" fillId="7" borderId="28" xfId="0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left" vertical="center" shrinkToFit="1"/>
    </xf>
    <xf numFmtId="177" fontId="3" fillId="5" borderId="23" xfId="0" applyNumberFormat="1" applyFont="1" applyFill="1" applyBorder="1" applyAlignment="1">
      <alignment horizontal="right" vertical="center"/>
    </xf>
    <xf numFmtId="177" fontId="3" fillId="5" borderId="25" xfId="0" applyNumberFormat="1" applyFont="1" applyFill="1" applyBorder="1" applyAlignment="1">
      <alignment horizontal="right" vertical="center"/>
    </xf>
    <xf numFmtId="177" fontId="3" fillId="5" borderId="24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5" borderId="0" xfId="0" applyFont="1" applyFill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shrinkToFit="1"/>
    </xf>
    <xf numFmtId="0" fontId="6" fillId="5" borderId="11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177" fontId="3" fillId="5" borderId="20" xfId="0" applyNumberFormat="1" applyFont="1" applyFill="1" applyBorder="1" applyAlignment="1">
      <alignment horizontal="right" vertical="center"/>
    </xf>
    <xf numFmtId="177" fontId="3" fillId="5" borderId="22" xfId="0" applyNumberFormat="1" applyFont="1" applyFill="1" applyBorder="1" applyAlignment="1">
      <alignment horizontal="right" vertical="center"/>
    </xf>
    <xf numFmtId="177" fontId="3" fillId="5" borderId="21" xfId="0" applyNumberFormat="1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77" fontId="3" fillId="5" borderId="9" xfId="0" applyNumberFormat="1" applyFont="1" applyFill="1" applyBorder="1" applyAlignment="1">
      <alignment horizontal="center" vertical="center"/>
    </xf>
    <xf numFmtId="177" fontId="3" fillId="5" borderId="10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177" fontId="3" fillId="7" borderId="20" xfId="0" applyNumberFormat="1" applyFont="1" applyFill="1" applyBorder="1" applyAlignment="1">
      <alignment horizontal="left" vertical="center"/>
    </xf>
    <xf numFmtId="177" fontId="3" fillId="7" borderId="22" xfId="0" applyNumberFormat="1" applyFont="1" applyFill="1" applyBorder="1" applyAlignment="1">
      <alignment horizontal="left" vertical="center"/>
    </xf>
    <xf numFmtId="177" fontId="3" fillId="7" borderId="20" xfId="0" applyNumberFormat="1" applyFont="1" applyFill="1" applyBorder="1" applyAlignment="1">
      <alignment horizontal="right" vertical="center"/>
    </xf>
    <xf numFmtId="177" fontId="3" fillId="7" borderId="22" xfId="0" applyNumberFormat="1" applyFont="1" applyFill="1" applyBorder="1" applyAlignment="1">
      <alignment horizontal="right" vertical="center"/>
    </xf>
    <xf numFmtId="177" fontId="3" fillId="7" borderId="21" xfId="0" applyNumberFormat="1" applyFont="1" applyFill="1" applyBorder="1" applyAlignment="1">
      <alignment horizontal="right" vertical="center"/>
    </xf>
    <xf numFmtId="0" fontId="3" fillId="7" borderId="11" xfId="0" applyFont="1" applyFill="1" applyBorder="1" applyAlignment="1">
      <alignment horizontal="center" vertical="center"/>
    </xf>
    <xf numFmtId="177" fontId="3" fillId="7" borderId="12" xfId="0" applyNumberFormat="1" applyFont="1" applyFill="1" applyBorder="1" applyAlignment="1">
      <alignment horizontal="right" vertical="center"/>
    </xf>
    <xf numFmtId="177" fontId="3" fillId="7" borderId="11" xfId="0" applyNumberFormat="1" applyFont="1" applyFill="1" applyBorder="1" applyAlignment="1">
      <alignment horizontal="right" vertical="center"/>
    </xf>
    <xf numFmtId="177" fontId="3" fillId="7" borderId="13" xfId="0" applyNumberFormat="1" applyFont="1" applyFill="1" applyBorder="1" applyAlignment="1">
      <alignment horizontal="right" vertical="center"/>
    </xf>
    <xf numFmtId="177" fontId="3" fillId="7" borderId="17" xfId="0" applyNumberFormat="1" applyFont="1" applyFill="1" applyBorder="1" applyAlignment="1">
      <alignment horizontal="right" vertical="center"/>
    </xf>
    <xf numFmtId="177" fontId="3" fillId="7" borderId="19" xfId="0" applyNumberFormat="1" applyFont="1" applyFill="1" applyBorder="1" applyAlignment="1">
      <alignment horizontal="right" vertical="center"/>
    </xf>
    <xf numFmtId="177" fontId="3" fillId="7" borderId="18" xfId="0" applyNumberFormat="1" applyFont="1" applyFill="1" applyBorder="1" applyAlignment="1">
      <alignment horizontal="right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left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77" fontId="3" fillId="5" borderId="17" xfId="0" applyNumberFormat="1" applyFont="1" applyFill="1" applyBorder="1" applyAlignment="1">
      <alignment horizontal="right" vertical="center"/>
    </xf>
    <xf numFmtId="177" fontId="3" fillId="5" borderId="19" xfId="0" applyNumberFormat="1" applyFont="1" applyFill="1" applyBorder="1" applyAlignment="1">
      <alignment horizontal="right" vertical="center"/>
    </xf>
    <xf numFmtId="177" fontId="3" fillId="5" borderId="18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177" fontId="3" fillId="5" borderId="30" xfId="0" applyNumberFormat="1" applyFont="1" applyFill="1" applyBorder="1" applyAlignment="1">
      <alignment horizontal="right" vertical="center"/>
    </xf>
    <xf numFmtId="177" fontId="3" fillId="5" borderId="29" xfId="0" applyNumberFormat="1" applyFont="1" applyFill="1" applyBorder="1" applyAlignment="1">
      <alignment horizontal="right" vertical="center"/>
    </xf>
    <xf numFmtId="177" fontId="3" fillId="5" borderId="31" xfId="0" applyNumberFormat="1" applyFont="1" applyFill="1" applyBorder="1" applyAlignment="1">
      <alignment horizontal="right" vertical="center"/>
    </xf>
    <xf numFmtId="177" fontId="3" fillId="5" borderId="12" xfId="0" applyNumberFormat="1" applyFont="1" applyFill="1" applyBorder="1" applyAlignment="1">
      <alignment horizontal="right" vertical="center"/>
    </xf>
    <xf numFmtId="177" fontId="3" fillId="5" borderId="11" xfId="0" applyNumberFormat="1" applyFont="1" applyFill="1" applyBorder="1" applyAlignment="1">
      <alignment horizontal="right" vertical="center"/>
    </xf>
    <xf numFmtId="177" fontId="3" fillId="5" borderId="13" xfId="0" applyNumberFormat="1" applyFont="1" applyFill="1" applyBorder="1" applyAlignment="1">
      <alignment horizontal="right" vertical="center"/>
    </xf>
    <xf numFmtId="0" fontId="7" fillId="5" borderId="48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177" fontId="3" fillId="4" borderId="23" xfId="0" applyNumberFormat="1" applyFont="1" applyFill="1" applyBorder="1" applyAlignment="1">
      <alignment horizontal="right" vertical="center"/>
    </xf>
    <xf numFmtId="177" fontId="3" fillId="4" borderId="25" xfId="0" applyNumberFormat="1" applyFont="1" applyFill="1" applyBorder="1" applyAlignment="1">
      <alignment horizontal="right" vertical="center"/>
    </xf>
    <xf numFmtId="177" fontId="3" fillId="4" borderId="24" xfId="0" applyNumberFormat="1" applyFont="1" applyFill="1" applyBorder="1" applyAlignment="1">
      <alignment horizontal="right" vertical="center"/>
    </xf>
    <xf numFmtId="177" fontId="3" fillId="4" borderId="33" xfId="0" applyNumberFormat="1" applyFont="1" applyFill="1" applyBorder="1" applyAlignment="1">
      <alignment horizontal="right" vertical="center"/>
    </xf>
    <xf numFmtId="177" fontId="3" fillId="4" borderId="35" xfId="0" applyNumberFormat="1" applyFont="1" applyFill="1" applyBorder="1" applyAlignment="1">
      <alignment horizontal="right" vertical="center"/>
    </xf>
    <xf numFmtId="177" fontId="3" fillId="4" borderId="34" xfId="0" applyNumberFormat="1" applyFont="1" applyFill="1" applyBorder="1" applyAlignment="1">
      <alignment horizontal="right" vertical="center"/>
    </xf>
    <xf numFmtId="177" fontId="3" fillId="4" borderId="20" xfId="0" applyNumberFormat="1" applyFont="1" applyFill="1" applyBorder="1" applyAlignment="1">
      <alignment horizontal="right" vertical="center"/>
    </xf>
    <xf numFmtId="177" fontId="3" fillId="4" borderId="22" xfId="0" applyNumberFormat="1" applyFont="1" applyFill="1" applyBorder="1" applyAlignment="1">
      <alignment horizontal="right" vertical="center"/>
    </xf>
    <xf numFmtId="177" fontId="3" fillId="4" borderId="21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177" fontId="3" fillId="4" borderId="20" xfId="0" applyNumberFormat="1" applyFont="1" applyFill="1" applyBorder="1" applyAlignment="1">
      <alignment horizontal="left" vertical="center"/>
    </xf>
    <xf numFmtId="177" fontId="3" fillId="4" borderId="22" xfId="0" applyNumberFormat="1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shrinkToFit="1"/>
    </xf>
    <xf numFmtId="0" fontId="3" fillId="6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 shrinkToFit="1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77" fontId="3" fillId="4" borderId="9" xfId="0" applyNumberFormat="1" applyFont="1" applyFill="1" applyBorder="1" applyAlignment="1">
      <alignment horizontal="center" vertical="center"/>
    </xf>
    <xf numFmtId="177" fontId="3" fillId="4" borderId="10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177" fontId="3" fillId="4" borderId="17" xfId="0" applyNumberFormat="1" applyFont="1" applyFill="1" applyBorder="1" applyAlignment="1">
      <alignment horizontal="right" vertical="center"/>
    </xf>
    <xf numFmtId="177" fontId="3" fillId="4" borderId="19" xfId="0" applyNumberFormat="1" applyFont="1" applyFill="1" applyBorder="1" applyAlignment="1">
      <alignment horizontal="right" vertical="center"/>
    </xf>
    <xf numFmtId="177" fontId="3" fillId="4" borderId="18" xfId="0" applyNumberFormat="1" applyFont="1" applyFill="1" applyBorder="1" applyAlignment="1">
      <alignment horizontal="right" vertical="center"/>
    </xf>
    <xf numFmtId="0" fontId="3" fillId="4" borderId="27" xfId="0" applyFont="1" applyFill="1" applyBorder="1" applyAlignment="1">
      <alignment horizontal="center" vertical="center"/>
    </xf>
    <xf numFmtId="177" fontId="3" fillId="4" borderId="26" xfId="0" applyNumberFormat="1" applyFont="1" applyFill="1" applyBorder="1" applyAlignment="1">
      <alignment horizontal="right" vertical="center"/>
    </xf>
    <xf numFmtId="177" fontId="3" fillId="4" borderId="27" xfId="0" applyNumberFormat="1" applyFont="1" applyFill="1" applyBorder="1" applyAlignment="1">
      <alignment horizontal="right" vertical="center"/>
    </xf>
    <xf numFmtId="177" fontId="3" fillId="4" borderId="28" xfId="0" applyNumberFormat="1" applyFont="1" applyFill="1" applyBorder="1" applyAlignment="1">
      <alignment horizontal="right" vertical="center"/>
    </xf>
    <xf numFmtId="177" fontId="3" fillId="4" borderId="30" xfId="0" applyNumberFormat="1" applyFont="1" applyFill="1" applyBorder="1" applyAlignment="1">
      <alignment horizontal="right" vertical="center"/>
    </xf>
    <xf numFmtId="177" fontId="3" fillId="4" borderId="29" xfId="0" applyNumberFormat="1" applyFont="1" applyFill="1" applyBorder="1" applyAlignment="1">
      <alignment horizontal="right" vertical="center"/>
    </xf>
    <xf numFmtId="177" fontId="3" fillId="4" borderId="3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77" fontId="3" fillId="4" borderId="12" xfId="0" applyNumberFormat="1" applyFont="1" applyFill="1" applyBorder="1" applyAlignment="1">
      <alignment horizontal="right" vertical="center"/>
    </xf>
    <xf numFmtId="177" fontId="3" fillId="4" borderId="11" xfId="0" applyNumberFormat="1" applyFont="1" applyFill="1" applyBorder="1" applyAlignment="1">
      <alignment horizontal="right" vertical="center"/>
    </xf>
    <xf numFmtId="177" fontId="3" fillId="4" borderId="13" xfId="0" applyNumberFormat="1" applyFont="1" applyFill="1" applyBorder="1" applyAlignment="1">
      <alignment horizontal="right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177" fontId="3" fillId="4" borderId="36" xfId="0" applyNumberFormat="1" applyFont="1" applyFill="1" applyBorder="1" applyAlignment="1">
      <alignment horizontal="right" vertical="center"/>
    </xf>
    <xf numFmtId="177" fontId="3" fillId="4" borderId="38" xfId="0" applyNumberFormat="1" applyFont="1" applyFill="1" applyBorder="1" applyAlignment="1">
      <alignment horizontal="right" vertical="center"/>
    </xf>
    <xf numFmtId="177" fontId="3" fillId="4" borderId="37" xfId="0" applyNumberFormat="1" applyFont="1" applyFill="1" applyBorder="1" applyAlignment="1">
      <alignment horizontal="right" vertical="center"/>
    </xf>
    <xf numFmtId="177" fontId="3" fillId="3" borderId="23" xfId="0" applyNumberFormat="1" applyFont="1" applyFill="1" applyBorder="1" applyAlignment="1">
      <alignment horizontal="right" vertical="center"/>
    </xf>
    <xf numFmtId="177" fontId="3" fillId="3" borderId="25" xfId="0" applyNumberFormat="1" applyFont="1" applyFill="1" applyBorder="1" applyAlignment="1">
      <alignment horizontal="right" vertical="center"/>
    </xf>
    <xf numFmtId="177" fontId="3" fillId="3" borderId="24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177" fontId="3" fillId="3" borderId="20" xfId="0" applyNumberFormat="1" applyFont="1" applyFill="1" applyBorder="1" applyAlignment="1">
      <alignment horizontal="right" vertical="center"/>
    </xf>
    <xf numFmtId="177" fontId="3" fillId="3" borderId="22" xfId="0" applyNumberFormat="1" applyFont="1" applyFill="1" applyBorder="1" applyAlignment="1">
      <alignment horizontal="right" vertical="center"/>
    </xf>
    <xf numFmtId="177" fontId="3" fillId="3" borderId="21" xfId="0" applyNumberFormat="1" applyFont="1" applyFill="1" applyBorder="1" applyAlignment="1">
      <alignment horizontal="right" vertical="center"/>
    </xf>
    <xf numFmtId="177" fontId="3" fillId="3" borderId="33" xfId="0" applyNumberFormat="1" applyFont="1" applyFill="1" applyBorder="1" applyAlignment="1">
      <alignment horizontal="right" vertical="center"/>
    </xf>
    <xf numFmtId="177" fontId="3" fillId="3" borderId="35" xfId="0" applyNumberFormat="1" applyFont="1" applyFill="1" applyBorder="1" applyAlignment="1">
      <alignment horizontal="right" vertical="center"/>
    </xf>
    <xf numFmtId="177" fontId="3" fillId="3" borderId="34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77" fontId="3" fillId="2" borderId="23" xfId="0" applyNumberFormat="1" applyFont="1" applyFill="1" applyBorder="1" applyAlignment="1">
      <alignment horizontal="right" vertical="center"/>
    </xf>
    <xf numFmtId="177" fontId="3" fillId="2" borderId="25" xfId="0" applyNumberFormat="1" applyFont="1" applyFill="1" applyBorder="1" applyAlignment="1">
      <alignment horizontal="right" vertical="center"/>
    </xf>
    <xf numFmtId="177" fontId="3" fillId="2" borderId="24" xfId="0" applyNumberFormat="1" applyFont="1" applyFill="1" applyBorder="1" applyAlignment="1">
      <alignment horizontal="right" vertical="center"/>
    </xf>
    <xf numFmtId="177" fontId="3" fillId="2" borderId="12" xfId="0" applyNumberFormat="1" applyFont="1" applyFill="1" applyBorder="1" applyAlignment="1">
      <alignment horizontal="right" vertical="center"/>
    </xf>
    <xf numFmtId="177" fontId="3" fillId="2" borderId="11" xfId="0" applyNumberFormat="1" applyFont="1" applyFill="1" applyBorder="1" applyAlignment="1">
      <alignment horizontal="right" vertical="center"/>
    </xf>
    <xf numFmtId="177" fontId="3" fillId="2" borderId="13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36" xfId="0" applyNumberFormat="1" applyFont="1" applyFill="1" applyBorder="1" applyAlignment="1">
      <alignment horizontal="right" vertical="center"/>
    </xf>
    <xf numFmtId="177" fontId="3" fillId="0" borderId="38" xfId="0" applyNumberFormat="1" applyFont="1" applyFill="1" applyBorder="1" applyAlignment="1">
      <alignment horizontal="right" vertical="center"/>
    </xf>
    <xf numFmtId="177" fontId="3" fillId="0" borderId="37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27" xfId="0" applyNumberFormat="1" applyFont="1" applyFill="1" applyBorder="1" applyAlignment="1">
      <alignment horizontal="right" vertical="center"/>
    </xf>
    <xf numFmtId="177" fontId="3" fillId="2" borderId="28" xfId="0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left" vertical="center"/>
      <protection locked="0" hidden="1"/>
    </xf>
    <xf numFmtId="0" fontId="3" fillId="5" borderId="3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387350</xdr:colOff>
      <xdr:row>4</xdr:row>
      <xdr:rowOff>130175</xdr:rowOff>
    </xdr:from>
    <xdr:to>
      <xdr:col>25</xdr:col>
      <xdr:colOff>400050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74300" y="806450"/>
          <a:ext cx="441325" cy="469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twoCellAnchor>
  <xdr:twoCellAnchor>
    <xdr:from>
      <xdr:col>17</xdr:col>
      <xdr:colOff>28575</xdr:colOff>
      <xdr:row>3</xdr:row>
      <xdr:rowOff>171451</xdr:rowOff>
    </xdr:from>
    <xdr:to>
      <xdr:col>25</xdr:col>
      <xdr:colOff>390525</xdr:colOff>
      <xdr:row>8</xdr:row>
      <xdr:rowOff>352426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162800" y="790576"/>
          <a:ext cx="3943350" cy="1885950"/>
        </a:xfrm>
        <a:prstGeom prst="rect">
          <a:avLst/>
        </a:prstGeom>
        <a:solidFill>
          <a:schemeClr val="bg1"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 b="1"/>
            <a:t>入力フォーム（右側）にご入力お願いします。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387350</xdr:colOff>
      <xdr:row>4</xdr:row>
      <xdr:rowOff>130175</xdr:rowOff>
    </xdr:from>
    <xdr:to>
      <xdr:col>25</xdr:col>
      <xdr:colOff>400050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683875" y="806450"/>
          <a:ext cx="460375" cy="469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387350</xdr:colOff>
      <xdr:row>4</xdr:row>
      <xdr:rowOff>130175</xdr:rowOff>
    </xdr:from>
    <xdr:to>
      <xdr:col>25</xdr:col>
      <xdr:colOff>400050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683875" y="806450"/>
          <a:ext cx="460375" cy="469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387350</xdr:colOff>
      <xdr:row>4</xdr:row>
      <xdr:rowOff>130175</xdr:rowOff>
    </xdr:from>
    <xdr:to>
      <xdr:col>25</xdr:col>
      <xdr:colOff>400050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683875" y="806450"/>
          <a:ext cx="460375" cy="469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twoCellAnchor>
  <xdr:oneCellAnchor>
    <xdr:from>
      <xdr:col>29</xdr:col>
      <xdr:colOff>0</xdr:colOff>
      <xdr:row>4</xdr:row>
      <xdr:rowOff>371475</xdr:rowOff>
    </xdr:from>
    <xdr:ext cx="4705350" cy="152312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44525" y="1047750"/>
          <a:ext cx="4705350" cy="1523122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ja-JP" altLang="en-US" sz="5400" b="1" cap="none" spc="0">
              <a:ln w="50800">
                <a:noFill/>
              </a:ln>
              <a:solidFill>
                <a:schemeClr val="bg1">
                  <a:shade val="50000"/>
                </a:schemeClr>
              </a:solidFill>
              <a:effectLst/>
            </a:rPr>
            <a:t>入力例</a:t>
          </a:r>
        </a:p>
      </xdr:txBody>
    </xdr:sp>
    <xdr:clientData/>
  </xdr:oneCellAnchor>
  <xdr:twoCellAnchor>
    <xdr:from>
      <xdr:col>26</xdr:col>
      <xdr:colOff>200025</xdr:colOff>
      <xdr:row>1</xdr:row>
      <xdr:rowOff>133350</xdr:rowOff>
    </xdr:from>
    <xdr:to>
      <xdr:col>37</xdr:col>
      <xdr:colOff>638175</xdr:colOff>
      <xdr:row>10</xdr:row>
      <xdr:rowOff>28575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382375" y="314325"/>
          <a:ext cx="8543925" cy="246697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25</xdr:col>
      <xdr:colOff>361950</xdr:colOff>
      <xdr:row>8</xdr:row>
      <xdr:rowOff>361950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134225" y="809625"/>
          <a:ext cx="3943350" cy="1885950"/>
        </a:xfrm>
        <a:prstGeom prst="rect">
          <a:avLst/>
        </a:prstGeom>
        <a:solidFill>
          <a:schemeClr val="bg1">
            <a:alpha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 b="1"/>
            <a:t>入力フォーム（右側）にご入力お願いします。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i-kensetsu\disk1\&#32076;&#29702;\&#25903;&#25173;\&#25903;&#25173;&#24179;&#25104;23&#24180;&#24230;\H.23.5&#26376;&#20998;\5&#26376;25&#26085;&#20998;%20&#26126;&#320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i-kensetsu\disk1\&#32076;&#29702;\&#25903;&#25173;\&#25903;&#25173;&#24179;&#25104;23&#24180;&#24230;\H.23.6&#26376;&#20998;\6&#26376;27&#26085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払明細"/>
      <sheetName val="１"/>
      <sheetName val="２"/>
      <sheetName val="３"/>
      <sheetName val="あ"/>
      <sheetName val="か"/>
      <sheetName val="さ"/>
      <sheetName val="た"/>
      <sheetName val="な"/>
      <sheetName val="は"/>
      <sheetName val="ま"/>
      <sheetName val="や"/>
      <sheetName val="ら・わ"/>
      <sheetName val="工事名称リスト"/>
      <sheetName val="Sheet1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工事名称リスト</v>
          </cell>
        </row>
        <row r="2">
          <cell r="B2" t="str">
            <v>石川県営住宅南ｹ丘住宅</v>
          </cell>
        </row>
        <row r="3">
          <cell r="B3" t="str">
            <v>磯貝邸改修工事</v>
          </cell>
        </row>
        <row r="4">
          <cell r="B4" t="str">
            <v>鵜家聡史邸改修工事</v>
          </cell>
        </row>
        <row r="5">
          <cell r="B5" t="str">
            <v>オガタ本社外壁改修工事</v>
          </cell>
        </row>
        <row r="6">
          <cell r="B6" t="str">
            <v>加賀屋カンガルーハウス改修工事</v>
          </cell>
        </row>
        <row r="7">
          <cell r="B7" t="str">
            <v>加賀屋コアラハウス改修工事</v>
          </cell>
        </row>
        <row r="8">
          <cell r="B8" t="str">
            <v>加賀屋メロンハウス改修工事</v>
          </cell>
        </row>
        <row r="9">
          <cell r="B9" t="str">
            <v>勝尾敏夫邸改修工事</v>
          </cell>
        </row>
        <row r="10">
          <cell r="B10" t="str">
            <v>菊川邸新築工事22.9.20</v>
          </cell>
        </row>
        <row r="11">
          <cell r="B11" t="str">
            <v>菊川邸新築工事22.9.20（追加分）</v>
          </cell>
        </row>
        <row r="12">
          <cell r="B12" t="str">
            <v>北原喜代司邸納屋改修工事</v>
          </cell>
        </row>
        <row r="13">
          <cell r="B13" t="str">
            <v>木下浩邸改修工事</v>
          </cell>
        </row>
        <row r="14">
          <cell r="B14" t="str">
            <v>国分佐和子邸修繕工事</v>
          </cell>
        </row>
        <row r="15">
          <cell r="B15" t="str">
            <v>坂田和夫邸改修工事</v>
          </cell>
        </row>
        <row r="16">
          <cell r="B16" t="str">
            <v>桜井小児科医院各所修繕工事</v>
          </cell>
        </row>
        <row r="17">
          <cell r="B17" t="str">
            <v>桜井秀一邸各所修繕工事</v>
          </cell>
        </row>
        <row r="18">
          <cell r="B18" t="str">
            <v>佐味貫義邸改修工事</v>
          </cell>
        </row>
        <row r="19">
          <cell r="B19" t="str">
            <v>清水正治邸改修工事</v>
          </cell>
        </row>
        <row r="20">
          <cell r="B20" t="str">
            <v>蛇の目寿し店舗併用住宅新築工事</v>
          </cell>
        </row>
        <row r="21">
          <cell r="B21" t="str">
            <v>高沢仏壇店修繕工事</v>
          </cell>
        </row>
        <row r="22">
          <cell r="B22" t="str">
            <v>竹内進邸改修工事</v>
          </cell>
        </row>
        <row r="23">
          <cell r="B23" t="str">
            <v>津田仁邸修繕工事</v>
          </cell>
        </row>
        <row r="24">
          <cell r="B24" t="str">
            <v>中西・久木邸新築工事</v>
          </cell>
        </row>
        <row r="25">
          <cell r="B25" t="str">
            <v>七尾高校第二体育館修繕工事</v>
          </cell>
        </row>
        <row r="26">
          <cell r="B26" t="str">
            <v>七尾市移動通信用鉄塔建設工事</v>
          </cell>
        </row>
        <row r="27">
          <cell r="B27" t="str">
            <v>七尾地方合同庁舎改修工事</v>
          </cell>
        </row>
        <row r="28">
          <cell r="B28" t="str">
            <v>七尾みなと学童保育所新築工事</v>
          </cell>
        </row>
        <row r="29">
          <cell r="B29" t="str">
            <v>虹と海厨房改修工事</v>
          </cell>
        </row>
        <row r="30">
          <cell r="B30" t="str">
            <v>布川一夫邸改修工事</v>
          </cell>
        </row>
        <row r="31">
          <cell r="B31" t="str">
            <v>のと共栄信用金庫小丸山支店改修工事</v>
          </cell>
        </row>
        <row r="32">
          <cell r="B32" t="str">
            <v>能登島ガラス美術館改修工事</v>
          </cell>
        </row>
        <row r="33">
          <cell r="B33" t="str">
            <v>能登島水族館旧券売所他改修工事</v>
          </cell>
        </row>
        <row r="34">
          <cell r="B34" t="str">
            <v>野村靖邸改修工事</v>
          </cell>
        </row>
        <row r="35">
          <cell r="B35" t="str">
            <v>パトリア4階駐車場階段手摺り取付工事</v>
          </cell>
        </row>
        <row r="36">
          <cell r="B36" t="str">
            <v>パトリアタクシー乗降場改修工事</v>
          </cell>
        </row>
        <row r="37">
          <cell r="B37" t="str">
            <v>防災多目的広場シェルター建設工事</v>
          </cell>
        </row>
        <row r="38">
          <cell r="B38" t="str">
            <v>松沢雄一邸改修工事</v>
          </cell>
        </row>
        <row r="39">
          <cell r="B39" t="str">
            <v>満仁崎信世邸改修工事</v>
          </cell>
        </row>
        <row r="40">
          <cell r="B40" t="str">
            <v>宮川清美邸雪害復旧工事</v>
          </cell>
        </row>
        <row r="41">
          <cell r="B41" t="str">
            <v>村田邸</v>
          </cell>
        </row>
        <row r="42">
          <cell r="B42" t="str">
            <v>明治の館米蔵保存改修工事</v>
          </cell>
        </row>
        <row r="43">
          <cell r="B43" t="str">
            <v>山崎信也邸外構工事</v>
          </cell>
        </row>
        <row r="44">
          <cell r="B44" t="str">
            <v>山崎邸</v>
          </cell>
        </row>
        <row r="45">
          <cell r="B45" t="str">
            <v>やまと保育園耐震改修工事</v>
          </cell>
        </row>
        <row r="46">
          <cell r="B46" t="str">
            <v>平山紀昭邸改修工事</v>
          </cell>
        </row>
        <row r="47">
          <cell r="B47" t="str">
            <v>やくしの里</v>
          </cell>
        </row>
        <row r="48">
          <cell r="B48" t="str">
            <v>酒井邸改修工事</v>
          </cell>
        </row>
        <row r="49">
          <cell r="B49" t="str">
            <v>三野邸改修工事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払明細"/>
      <sheetName val="１"/>
      <sheetName val="２"/>
      <sheetName val="３"/>
      <sheetName val="あ"/>
      <sheetName val="か"/>
      <sheetName val="さ"/>
      <sheetName val="た"/>
      <sheetName val="な"/>
      <sheetName val="は"/>
      <sheetName val="ま"/>
      <sheetName val="や"/>
      <sheetName val="ら・わ"/>
      <sheetName val="工事名称リスト"/>
      <sheetName val="Sheet1"/>
      <sheetName val="互換性レポ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工事名称リスト</v>
          </cell>
        </row>
        <row r="2">
          <cell r="B2" t="str">
            <v>Serge　hair店舗前枕木撤去工事</v>
          </cell>
        </row>
        <row r="3">
          <cell r="B3" t="str">
            <v>SUﾋﾞﾙ2階ﾄｲﾚ小便器修繕工事</v>
          </cell>
        </row>
        <row r="4">
          <cell r="B4" t="str">
            <v>安楽寺</v>
          </cell>
        </row>
        <row r="5">
          <cell r="B5" t="str">
            <v>石崎町杉原邸修繕工事</v>
          </cell>
        </row>
        <row r="6">
          <cell r="B6" t="str">
            <v>磯貝邸居間天井修繕工事</v>
          </cell>
        </row>
        <row r="7">
          <cell r="B7" t="str">
            <v>磯貝良雄邸各所修繕工事</v>
          </cell>
        </row>
        <row r="8">
          <cell r="B8" t="str">
            <v>鵜家聡史邸改築工事</v>
          </cell>
        </row>
        <row r="9">
          <cell r="B9" t="str">
            <v>鵜家聡史邸改築追加工事</v>
          </cell>
        </row>
        <row r="10">
          <cell r="B10" t="str">
            <v>上村産業事務所改修工事</v>
          </cell>
        </row>
        <row r="11">
          <cell r="B11" t="str">
            <v>エイゾーナナオエスエム七尾工場導電フロア改修工事</v>
          </cell>
        </row>
        <row r="12">
          <cell r="B12" t="str">
            <v>飯井邸電気温水器修繕工事</v>
          </cell>
        </row>
        <row r="13">
          <cell r="B13" t="str">
            <v>会社</v>
          </cell>
        </row>
        <row r="14">
          <cell r="B14" t="str">
            <v>川端進邸雨漏り修繕工事</v>
          </cell>
        </row>
        <row r="15">
          <cell r="B15" t="str">
            <v>川端邸</v>
          </cell>
        </row>
        <row r="16">
          <cell r="B16" t="str">
            <v>河原忠男邸トイレ照明器具取替工事</v>
          </cell>
        </row>
        <row r="17">
          <cell r="B17" t="str">
            <v>菊川邸新築工事</v>
          </cell>
        </row>
        <row r="18">
          <cell r="B18" t="str">
            <v>菊川邸新築工事22.9.20（追加分）</v>
          </cell>
        </row>
        <row r="19">
          <cell r="B19" t="str">
            <v>北野正邸</v>
          </cell>
        </row>
        <row r="20">
          <cell r="B20" t="str">
            <v>北原喜代司邸土蔵改修工事</v>
          </cell>
        </row>
        <row r="21">
          <cell r="B21" t="str">
            <v>木戸孝典邸玄関収納取付工事</v>
          </cell>
        </row>
        <row r="22">
          <cell r="B22" t="str">
            <v>木戸孝典邸玄関ホール床張替工事</v>
          </cell>
        </row>
        <row r="23">
          <cell r="B23" t="str">
            <v>木下邸</v>
          </cell>
        </row>
        <row r="24">
          <cell r="B24" t="str">
            <v>木下浩邸テラス改修及び各所修繕工事</v>
          </cell>
        </row>
        <row r="25">
          <cell r="B25" t="str">
            <v>越野進邸各所修繕工事</v>
          </cell>
        </row>
        <row r="26">
          <cell r="B26" t="str">
            <v>越野進邸各所修繕追加工事</v>
          </cell>
        </row>
        <row r="27">
          <cell r="B27" t="str">
            <v>小林邸改修工事</v>
          </cell>
        </row>
        <row r="28">
          <cell r="B28" t="str">
            <v>小松邸各所修繕工事</v>
          </cell>
        </row>
        <row r="29">
          <cell r="B29" t="str">
            <v>酒井邸改修工事</v>
          </cell>
        </row>
        <row r="30">
          <cell r="B30" t="str">
            <v>坂田和夫邸改修工事</v>
          </cell>
        </row>
        <row r="31">
          <cell r="B31" t="str">
            <v>坂田和夫邸改修追加工事③</v>
          </cell>
        </row>
        <row r="32">
          <cell r="B32" t="str">
            <v>桜井秀一邸外壁改修工事</v>
          </cell>
        </row>
        <row r="33">
          <cell r="B33" t="str">
            <v>雑費</v>
          </cell>
        </row>
        <row r="34">
          <cell r="B34" t="str">
            <v>佐味貫義邸和室修繕工事</v>
          </cell>
        </row>
        <row r="35">
          <cell r="B35" t="str">
            <v>事務用品</v>
          </cell>
        </row>
        <row r="36">
          <cell r="B36" t="str">
            <v>蛇の目寿し店舗併用住宅新築工事</v>
          </cell>
        </row>
        <row r="37">
          <cell r="B37" t="str">
            <v>素波清邸内装建具修繕工事</v>
          </cell>
        </row>
        <row r="38">
          <cell r="B38" t="str">
            <v>須原房江邸倉庫及び下屋屋根塗装工事</v>
          </cell>
        </row>
        <row r="39">
          <cell r="B39" t="str">
            <v>曽我健次邸改修工事</v>
          </cell>
        </row>
        <row r="40">
          <cell r="B40" t="str">
            <v>高沢仏壇店修繕工事</v>
          </cell>
        </row>
        <row r="41">
          <cell r="B41" t="str">
            <v>竹内修邸外構工事</v>
          </cell>
        </row>
        <row r="42">
          <cell r="B42" t="str">
            <v>竹内進邸改修工事</v>
          </cell>
        </row>
        <row r="43">
          <cell r="B43" t="str">
            <v>竹内邸</v>
          </cell>
        </row>
        <row r="44">
          <cell r="B44" t="str">
            <v>竹森義久邸（小栗町）屋根瓦修繕工事</v>
          </cell>
        </row>
        <row r="45">
          <cell r="B45" t="str">
            <v>辰田様分</v>
          </cell>
        </row>
        <row r="46">
          <cell r="B46" t="str">
            <v>辻薬局</v>
          </cell>
        </row>
        <row r="47">
          <cell r="B47" t="str">
            <v>出崎邸(志賀町)ﾄｲﾚ新設工事</v>
          </cell>
        </row>
        <row r="48">
          <cell r="B48" t="str">
            <v>寺本勝邸玄関ホール床張替他工事</v>
          </cell>
        </row>
        <row r="49">
          <cell r="B49" t="str">
            <v>中出倫子邸土蔵改修追加工事</v>
          </cell>
        </row>
        <row r="50">
          <cell r="B50" t="str">
            <v>中出倫子邸土蔵修復工事</v>
          </cell>
        </row>
        <row r="51">
          <cell r="B51" t="str">
            <v>中西竜次・真由美邸新築工事</v>
          </cell>
        </row>
        <row r="52">
          <cell r="B52" t="str">
            <v>七尾高校第二体育館修繕工事</v>
          </cell>
        </row>
        <row r="53">
          <cell r="B53" t="str">
            <v>七尾市移動通信用鉄塔建設工事</v>
          </cell>
        </row>
        <row r="54">
          <cell r="B54" t="str">
            <v>七尾市議会事務局周辺廊下床張替工事</v>
          </cell>
        </row>
        <row r="55">
          <cell r="B55" t="str">
            <v>七尾市造成工事地盤調査（ロッキー七尾店）</v>
          </cell>
        </row>
        <row r="56">
          <cell r="B56" t="str">
            <v>七尾地方合同庁舎改修工事</v>
          </cell>
        </row>
        <row r="57">
          <cell r="B57" t="str">
            <v>七尾みなと学童保育園エアコン機器等移設工事</v>
          </cell>
        </row>
        <row r="58">
          <cell r="B58" t="str">
            <v>虹と海厨房改修工事</v>
          </cell>
        </row>
        <row r="59">
          <cell r="B59" t="str">
            <v>虹と海備品倉庫改修工事</v>
          </cell>
        </row>
        <row r="60">
          <cell r="B60" t="str">
            <v>布川一夫邸障子張替工事</v>
          </cell>
        </row>
        <row r="61">
          <cell r="B61" t="str">
            <v>のと共栄信用金庫小丸山支店改修工事</v>
          </cell>
        </row>
        <row r="62">
          <cell r="B62" t="str">
            <v>のとじま水族館各所修繕工事</v>
          </cell>
        </row>
        <row r="63">
          <cell r="B63" t="str">
            <v>能登島水族館旧券売所他改修工事</v>
          </cell>
        </row>
        <row r="64">
          <cell r="B64" t="str">
            <v>能登島美術館改修追加工事①</v>
          </cell>
        </row>
        <row r="65">
          <cell r="B65" t="str">
            <v>野村靖邸改修工事</v>
          </cell>
        </row>
        <row r="66">
          <cell r="B66" t="str">
            <v>羽咋郵便局</v>
          </cell>
        </row>
        <row r="67">
          <cell r="B67" t="str">
            <v>長谷川滋邸（和倉町）洗濯室改修工事（ミヤコ）</v>
          </cell>
        </row>
        <row r="68">
          <cell r="B68" t="str">
            <v>パトリア１階南側出入口ドアフロアヒンジ取替工事</v>
          </cell>
        </row>
        <row r="69">
          <cell r="B69" t="str">
            <v>パトリア4階駐車場階段手摺り取付工事</v>
          </cell>
        </row>
        <row r="70">
          <cell r="B70" t="str">
            <v>パトリアタクシー乗降場改修工事</v>
          </cell>
        </row>
        <row r="71">
          <cell r="B71" t="str">
            <v>パトリア駐車場スロープEXPJ部分外壁取付工事</v>
          </cell>
        </row>
        <row r="72">
          <cell r="B72" t="str">
            <v>パトリア駐車場スロープ排水溝取替え工事②</v>
          </cell>
        </row>
        <row r="73">
          <cell r="B73" t="str">
            <v>濱圭子邸</v>
          </cell>
        </row>
        <row r="74">
          <cell r="B74" t="str">
            <v>浜野病院医師住宅改修工事</v>
          </cell>
        </row>
        <row r="75">
          <cell r="B75" t="str">
            <v>平尾塾参加費用</v>
          </cell>
        </row>
        <row r="76">
          <cell r="B76" t="str">
            <v>平畠邸</v>
          </cell>
        </row>
        <row r="77">
          <cell r="B77" t="str">
            <v>平山紀昭邸（えの目）給排水修繕工事</v>
          </cell>
        </row>
        <row r="78">
          <cell r="B78" t="str">
            <v>部材</v>
          </cell>
        </row>
        <row r="79">
          <cell r="B79" t="str">
            <v>古川久次邸ﾄｲﾚｽｲｯﾁ取替工事</v>
          </cell>
        </row>
        <row r="80">
          <cell r="B80" t="str">
            <v>防災多目的広場シェルター建設工事</v>
          </cell>
        </row>
        <row r="81">
          <cell r="B81" t="str">
            <v>北部家畜保健衛生所補修工事</v>
          </cell>
        </row>
        <row r="82">
          <cell r="B82" t="str">
            <v>ﾎﾝﾀﾞ販売能登中央SR内ﾛｰﾙｽｸﾘｰﾝ取付工事</v>
          </cell>
        </row>
        <row r="83">
          <cell r="B83" t="str">
            <v>松沢雄一邸改修工事</v>
          </cell>
        </row>
        <row r="84">
          <cell r="B84" t="str">
            <v>松田繁弘邸洗面化粧台設置工事</v>
          </cell>
        </row>
        <row r="85">
          <cell r="B85" t="str">
            <v>満仁崎信世邸改修工事</v>
          </cell>
        </row>
        <row r="86">
          <cell r="B86" t="str">
            <v>三野晴代邸便器排水詰まり修繕工事</v>
          </cell>
        </row>
        <row r="87">
          <cell r="B87" t="str">
            <v>宮川清美邸雪害復旧工事</v>
          </cell>
        </row>
        <row r="88">
          <cell r="B88" t="str">
            <v>村田聡様マンション改修工事</v>
          </cell>
        </row>
        <row r="89">
          <cell r="B89" t="str">
            <v>村田充邸(金沢ﾏﾝｼｮﾝ)建具修繕工事</v>
          </cell>
        </row>
        <row r="90">
          <cell r="B90" t="str">
            <v>村本邸石油給湯器修繕工事</v>
          </cell>
        </row>
        <row r="91">
          <cell r="B91" t="str">
            <v>明治の館米蔵保存修理工事</v>
          </cell>
        </row>
        <row r="92">
          <cell r="B92" t="str">
            <v>明治の館米蔵保存修理工事（中世工業より）</v>
          </cell>
        </row>
        <row r="93">
          <cell r="B93" t="str">
            <v>舘島邸新築工事</v>
          </cell>
        </row>
        <row r="94">
          <cell r="B94" t="str">
            <v>やくしの里</v>
          </cell>
        </row>
        <row r="95">
          <cell r="B95" t="str">
            <v>山崎信也邸外構工事</v>
          </cell>
        </row>
        <row r="96">
          <cell r="B96" t="str">
            <v>山崎邸</v>
          </cell>
        </row>
        <row r="97">
          <cell r="B97" t="str">
            <v>やまと保育園</v>
          </cell>
        </row>
        <row r="98">
          <cell r="B98" t="str">
            <v>やまと保育園耐震改修工事</v>
          </cell>
        </row>
        <row r="99">
          <cell r="B99" t="str">
            <v>佐味貫義邸外構工事</v>
          </cell>
        </row>
        <row r="100">
          <cell r="B100" t="str">
            <v>七尾警察署三島交番錠前取替修繕工事</v>
          </cell>
        </row>
        <row r="101">
          <cell r="B101" t="str">
            <v>打越紀彦邸ｼｬﾜｰ水栓取替工事</v>
          </cell>
        </row>
        <row r="102">
          <cell r="B102" t="str">
            <v>沢井日出男邸各所修繕工事</v>
          </cell>
        </row>
        <row r="103">
          <cell r="B103" t="str">
            <v>白山美代子邸手摺取付工事</v>
          </cell>
        </row>
        <row r="104">
          <cell r="B104" t="str">
            <v>蛇の目寿し店舗併用住宅新築工事（商品代）</v>
          </cell>
        </row>
        <row r="105">
          <cell r="B105" t="str">
            <v>　　　　　　　　　　　　　　　　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AK26"/>
  <sheetViews>
    <sheetView showZeros="0" tabSelected="1" view="pageBreakPreview" zoomScaleNormal="75" zoomScaleSheetLayoutView="100" workbookViewId="0">
      <selection activeCell="C9" sqref="C9:I9"/>
    </sheetView>
  </sheetViews>
  <sheetFormatPr defaultRowHeight="13.5" x14ac:dyDescent="0.15"/>
  <cols>
    <col min="1" max="9" width="5.375" style="2" customWidth="1"/>
    <col min="10" max="10" width="4.125" style="2" customWidth="1"/>
    <col min="11" max="25" width="5.875" style="2" customWidth="1"/>
    <col min="26" max="26" width="5.75" style="2" customWidth="1"/>
    <col min="27" max="27" width="5.875" style="2" customWidth="1"/>
    <col min="28" max="28" width="9" style="2"/>
    <col min="29" max="29" width="13.5" style="2" customWidth="1"/>
    <col min="30" max="33" width="10.5" style="2" customWidth="1"/>
    <col min="34" max="16384" width="9" style="2"/>
  </cols>
  <sheetData>
    <row r="1" spans="1:37" ht="14.25" x14ac:dyDescent="0.1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"/>
    </row>
    <row r="2" spans="1:37" ht="27.75" customHeight="1" x14ac:dyDescent="0.15">
      <c r="A2" s="174" t="s">
        <v>28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4"/>
      <c r="AC2" s="32" t="s">
        <v>37</v>
      </c>
    </row>
    <row r="3" spans="1:37" ht="6.75" customHeight="1" x14ac:dyDescent="0.1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3"/>
    </row>
    <row r="4" spans="1:37" ht="14.25" x14ac:dyDescent="0.15">
      <c r="A4" s="175" t="s">
        <v>50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3"/>
    </row>
    <row r="5" spans="1:37" ht="30" customHeight="1" x14ac:dyDescent="0.15">
      <c r="J5" s="5"/>
      <c r="Q5" s="11" t="s">
        <v>2</v>
      </c>
      <c r="R5" s="187" t="str">
        <f>IF(AC5="","",AC5)</f>
        <v/>
      </c>
      <c r="S5" s="187"/>
      <c r="T5" s="187"/>
      <c r="U5" s="187"/>
      <c r="V5" s="187"/>
      <c r="W5" s="187"/>
      <c r="X5" s="19"/>
      <c r="Y5" s="19"/>
      <c r="AB5" s="12" t="s">
        <v>2</v>
      </c>
      <c r="AC5" s="192"/>
      <c r="AD5" s="192"/>
      <c r="AE5" s="192"/>
      <c r="AF5" s="192"/>
      <c r="AG5" s="192"/>
      <c r="AH5" s="192"/>
      <c r="AI5" s="192"/>
      <c r="AJ5" s="192"/>
      <c r="AK5" s="192"/>
    </row>
    <row r="6" spans="1:37" ht="30" customHeight="1" x14ac:dyDescent="0.15">
      <c r="A6" s="198" t="s">
        <v>1</v>
      </c>
      <c r="B6" s="198"/>
      <c r="C6" s="198"/>
      <c r="D6" s="198"/>
      <c r="E6" s="198"/>
      <c r="F6" s="198"/>
      <c r="G6" s="198"/>
      <c r="H6" s="198"/>
      <c r="I6" s="198"/>
      <c r="Q6" s="21" t="s">
        <v>3</v>
      </c>
      <c r="R6" s="193" t="str">
        <f>IF(AC6="","",AC6)</f>
        <v/>
      </c>
      <c r="S6" s="193"/>
      <c r="T6" s="193"/>
      <c r="U6" s="193"/>
      <c r="V6" s="193"/>
      <c r="W6" s="17" t="s">
        <v>25</v>
      </c>
      <c r="X6" s="187" t="str">
        <f>IF(AI6="","",AI6)</f>
        <v/>
      </c>
      <c r="Y6" s="187"/>
      <c r="Z6" s="14"/>
      <c r="AB6" s="12" t="s">
        <v>3</v>
      </c>
      <c r="AC6" s="192"/>
      <c r="AD6" s="192"/>
      <c r="AE6" s="192"/>
      <c r="AF6" s="192"/>
      <c r="AG6" s="192"/>
      <c r="AH6" s="12" t="s">
        <v>14</v>
      </c>
      <c r="AI6" s="191"/>
      <c r="AJ6" s="191"/>
      <c r="AK6" s="191"/>
    </row>
    <row r="7" spans="1:37" ht="30" customHeight="1" x14ac:dyDescent="0.15">
      <c r="A7" s="6"/>
      <c r="B7" s="6"/>
      <c r="C7" s="6"/>
      <c r="D7" s="6"/>
      <c r="E7" s="6"/>
      <c r="F7" s="6"/>
      <c r="G7" s="6"/>
      <c r="H7" s="6"/>
      <c r="I7" s="6"/>
      <c r="Q7" s="21" t="s">
        <v>20</v>
      </c>
      <c r="R7" s="193" t="str">
        <f>IF(AC7="","",AC7)</f>
        <v/>
      </c>
      <c r="S7" s="193"/>
      <c r="T7" s="193"/>
      <c r="U7" s="24"/>
      <c r="V7" s="24"/>
      <c r="W7" s="17" t="s">
        <v>21</v>
      </c>
      <c r="X7" s="193" t="str">
        <f>IF(AF7="","",AF7)</f>
        <v/>
      </c>
      <c r="Y7" s="193"/>
      <c r="Z7" s="193"/>
      <c r="AB7" s="12" t="s">
        <v>20</v>
      </c>
      <c r="AC7" s="194"/>
      <c r="AD7" s="194"/>
      <c r="AE7" s="12" t="s">
        <v>21</v>
      </c>
      <c r="AF7" s="192"/>
      <c r="AG7" s="192"/>
      <c r="AH7" s="15"/>
      <c r="AI7" s="18"/>
      <c r="AJ7" s="18"/>
      <c r="AK7" s="18"/>
    </row>
    <row r="8" spans="1:37" ht="30" customHeight="1" thickBot="1" x14ac:dyDescent="0.2">
      <c r="A8" s="25" t="s">
        <v>61</v>
      </c>
      <c r="B8" s="25"/>
      <c r="C8" s="142"/>
      <c r="D8" s="25" t="s">
        <v>7</v>
      </c>
      <c r="E8" s="142"/>
      <c r="F8" s="25" t="s">
        <v>8</v>
      </c>
      <c r="G8" s="142"/>
      <c r="H8" s="25" t="s">
        <v>9</v>
      </c>
      <c r="I8" s="25"/>
      <c r="J8" s="107"/>
      <c r="K8" s="25"/>
      <c r="L8" s="25"/>
      <c r="M8" s="25"/>
      <c r="N8" s="25"/>
      <c r="O8" s="25"/>
      <c r="Q8" s="20" t="s">
        <v>15</v>
      </c>
      <c r="R8" s="193" t="str">
        <f>IF(AC8="","",AC8)</f>
        <v/>
      </c>
      <c r="S8" s="193"/>
      <c r="T8" s="193"/>
      <c r="U8" s="24"/>
      <c r="V8" s="24"/>
      <c r="W8" s="17" t="s">
        <v>16</v>
      </c>
      <c r="X8" s="29" t="str">
        <f>IF(AH8="","",AH8)</f>
        <v/>
      </c>
      <c r="Y8" s="29"/>
      <c r="Z8" s="30"/>
      <c r="AB8" s="12" t="s">
        <v>15</v>
      </c>
      <c r="AC8" s="192"/>
      <c r="AD8" s="192"/>
      <c r="AE8" s="192"/>
      <c r="AF8" s="192"/>
      <c r="AG8" s="12" t="s">
        <v>16</v>
      </c>
      <c r="AH8" s="144"/>
      <c r="AI8" s="12" t="s">
        <v>18</v>
      </c>
      <c r="AJ8" s="192"/>
      <c r="AK8" s="192"/>
    </row>
    <row r="9" spans="1:37" ht="30" customHeight="1" thickBot="1" x14ac:dyDescent="0.2">
      <c r="A9" s="378" t="s">
        <v>4</v>
      </c>
      <c r="B9" s="379"/>
      <c r="C9" s="201"/>
      <c r="D9" s="202"/>
      <c r="E9" s="202"/>
      <c r="F9" s="202"/>
      <c r="G9" s="202"/>
      <c r="H9" s="202"/>
      <c r="I9" s="380"/>
      <c r="J9" s="116" t="s">
        <v>49</v>
      </c>
      <c r="K9" s="199"/>
      <c r="L9" s="200"/>
      <c r="M9" s="117" t="s">
        <v>11</v>
      </c>
      <c r="N9" s="199"/>
      <c r="O9" s="200"/>
      <c r="Q9" s="20" t="s">
        <v>24</v>
      </c>
      <c r="R9" s="193" t="str">
        <f>IF(AC9="","",AC9)</f>
        <v/>
      </c>
      <c r="S9" s="193"/>
      <c r="T9" s="193"/>
      <c r="U9" s="24"/>
      <c r="V9" s="24"/>
      <c r="W9" s="17" t="s">
        <v>18</v>
      </c>
      <c r="X9" s="193" t="str">
        <f>IF(AJ8="","",AJ8)</f>
        <v/>
      </c>
      <c r="Y9" s="193"/>
      <c r="Z9" s="193"/>
      <c r="AB9" s="12" t="s">
        <v>19</v>
      </c>
      <c r="AC9" s="192"/>
      <c r="AD9" s="192"/>
      <c r="AE9" s="192"/>
      <c r="AF9" s="192"/>
      <c r="AG9" s="33"/>
      <c r="AH9" s="23"/>
      <c r="AI9" s="23"/>
      <c r="AJ9" s="23"/>
      <c r="AK9" s="23"/>
    </row>
    <row r="10" spans="1:37" ht="12" customHeight="1" x14ac:dyDescent="0.15"/>
    <row r="11" spans="1:37" s="8" customFormat="1" ht="22.5" customHeight="1" x14ac:dyDescent="0.15">
      <c r="A11" s="173" t="s">
        <v>40</v>
      </c>
      <c r="B11" s="173"/>
      <c r="C11" s="173"/>
      <c r="D11" s="188" t="s">
        <v>53</v>
      </c>
      <c r="E11" s="189"/>
      <c r="F11" s="189"/>
      <c r="G11" s="189"/>
      <c r="H11" s="189"/>
      <c r="I11" s="189"/>
      <c r="J11" s="188" t="s">
        <v>51</v>
      </c>
      <c r="K11" s="189"/>
      <c r="L11" s="190"/>
      <c r="M11" s="203" t="s">
        <v>52</v>
      </c>
      <c r="N11" s="203"/>
      <c r="O11" s="204"/>
      <c r="P11" s="188" t="s">
        <v>10</v>
      </c>
      <c r="Q11" s="189"/>
      <c r="R11" s="190"/>
      <c r="S11" s="7"/>
    </row>
    <row r="12" spans="1:37" ht="22.5" customHeight="1" x14ac:dyDescent="0.15">
      <c r="A12" s="133"/>
      <c r="B12" s="134"/>
      <c r="C12" s="135"/>
      <c r="D12" s="205"/>
      <c r="E12" s="206"/>
      <c r="F12" s="206"/>
      <c r="G12" s="206"/>
      <c r="H12" s="206"/>
      <c r="I12" s="206"/>
      <c r="J12" s="165"/>
      <c r="K12" s="166"/>
      <c r="L12" s="167"/>
      <c r="M12" s="165"/>
      <c r="N12" s="166"/>
      <c r="O12" s="167"/>
      <c r="P12" s="165"/>
      <c r="Q12" s="166"/>
      <c r="R12" s="167"/>
      <c r="S12" s="9"/>
      <c r="AB12" s="3"/>
    </row>
    <row r="13" spans="1:37" ht="22.5" customHeight="1" x14ac:dyDescent="0.15">
      <c r="A13" s="136"/>
      <c r="B13" s="137"/>
      <c r="C13" s="138"/>
      <c r="D13" s="163"/>
      <c r="E13" s="164"/>
      <c r="F13" s="164"/>
      <c r="G13" s="164"/>
      <c r="H13" s="164"/>
      <c r="I13" s="164"/>
      <c r="J13" s="157"/>
      <c r="K13" s="158"/>
      <c r="L13" s="159"/>
      <c r="M13" s="157"/>
      <c r="N13" s="158"/>
      <c r="O13" s="159"/>
      <c r="P13" s="157"/>
      <c r="Q13" s="158"/>
      <c r="R13" s="159"/>
      <c r="S13" s="9"/>
    </row>
    <row r="14" spans="1:37" ht="22.5" customHeight="1" x14ac:dyDescent="0.15">
      <c r="A14" s="136"/>
      <c r="B14" s="137"/>
      <c r="C14" s="138"/>
      <c r="D14" s="163"/>
      <c r="E14" s="164"/>
      <c r="F14" s="164"/>
      <c r="G14" s="164"/>
      <c r="H14" s="164"/>
      <c r="I14" s="164"/>
      <c r="J14" s="157"/>
      <c r="K14" s="158"/>
      <c r="L14" s="159"/>
      <c r="M14" s="157"/>
      <c r="N14" s="158"/>
      <c r="O14" s="159"/>
      <c r="P14" s="157"/>
      <c r="Q14" s="158"/>
      <c r="R14" s="159"/>
      <c r="S14" s="9"/>
    </row>
    <row r="15" spans="1:37" ht="22.5" customHeight="1" x14ac:dyDescent="0.15">
      <c r="A15" s="136"/>
      <c r="B15" s="137"/>
      <c r="C15" s="138"/>
      <c r="D15" s="163"/>
      <c r="E15" s="164"/>
      <c r="F15" s="164"/>
      <c r="G15" s="164"/>
      <c r="H15" s="164"/>
      <c r="I15" s="164"/>
      <c r="J15" s="157"/>
      <c r="K15" s="158"/>
      <c r="L15" s="159"/>
      <c r="M15" s="157"/>
      <c r="N15" s="158"/>
      <c r="O15" s="159"/>
      <c r="P15" s="157"/>
      <c r="Q15" s="158"/>
      <c r="R15" s="159"/>
      <c r="S15" s="9"/>
    </row>
    <row r="16" spans="1:37" ht="22.5" customHeight="1" x14ac:dyDescent="0.15">
      <c r="A16" s="136"/>
      <c r="B16" s="137"/>
      <c r="C16" s="138"/>
      <c r="D16" s="163"/>
      <c r="E16" s="164"/>
      <c r="F16" s="164"/>
      <c r="G16" s="164"/>
      <c r="H16" s="164"/>
      <c r="I16" s="164"/>
      <c r="J16" s="157"/>
      <c r="K16" s="158"/>
      <c r="L16" s="159"/>
      <c r="M16" s="157"/>
      <c r="N16" s="158"/>
      <c r="O16" s="159"/>
      <c r="P16" s="157"/>
      <c r="Q16" s="158"/>
      <c r="R16" s="159"/>
      <c r="S16" s="9"/>
    </row>
    <row r="17" spans="1:19" ht="22.5" customHeight="1" x14ac:dyDescent="0.15">
      <c r="A17" s="136"/>
      <c r="B17" s="137"/>
      <c r="C17" s="138"/>
      <c r="D17" s="163"/>
      <c r="E17" s="164"/>
      <c r="F17" s="164"/>
      <c r="G17" s="164"/>
      <c r="H17" s="164"/>
      <c r="I17" s="164"/>
      <c r="J17" s="157"/>
      <c r="K17" s="158"/>
      <c r="L17" s="159"/>
      <c r="M17" s="157"/>
      <c r="N17" s="158"/>
      <c r="O17" s="159"/>
      <c r="P17" s="157"/>
      <c r="Q17" s="158"/>
      <c r="R17" s="159"/>
      <c r="S17" s="9"/>
    </row>
    <row r="18" spans="1:19" ht="22.5" customHeight="1" x14ac:dyDescent="0.15">
      <c r="A18" s="136"/>
      <c r="B18" s="137"/>
      <c r="C18" s="138"/>
      <c r="D18" s="163"/>
      <c r="E18" s="164"/>
      <c r="F18" s="164"/>
      <c r="G18" s="164"/>
      <c r="H18" s="164"/>
      <c r="I18" s="164"/>
      <c r="J18" s="157"/>
      <c r="K18" s="158"/>
      <c r="L18" s="159"/>
      <c r="M18" s="157"/>
      <c r="N18" s="158"/>
      <c r="O18" s="159"/>
      <c r="P18" s="157"/>
      <c r="Q18" s="158"/>
      <c r="R18" s="159"/>
      <c r="S18" s="9"/>
    </row>
    <row r="19" spans="1:19" ht="22.5" customHeight="1" x14ac:dyDescent="0.15">
      <c r="A19" s="136"/>
      <c r="B19" s="137"/>
      <c r="C19" s="138"/>
      <c r="D19" s="163"/>
      <c r="E19" s="164"/>
      <c r="F19" s="164"/>
      <c r="G19" s="164"/>
      <c r="H19" s="164"/>
      <c r="I19" s="164"/>
      <c r="J19" s="157"/>
      <c r="K19" s="158"/>
      <c r="L19" s="159"/>
      <c r="M19" s="157"/>
      <c r="N19" s="158"/>
      <c r="O19" s="159"/>
      <c r="P19" s="157"/>
      <c r="Q19" s="158"/>
      <c r="R19" s="159"/>
      <c r="S19" s="9"/>
    </row>
    <row r="20" spans="1:19" ht="22.5" customHeight="1" x14ac:dyDescent="0.15">
      <c r="A20" s="136"/>
      <c r="B20" s="137"/>
      <c r="C20" s="138"/>
      <c r="D20" s="163"/>
      <c r="E20" s="164"/>
      <c r="F20" s="164"/>
      <c r="G20" s="164"/>
      <c r="H20" s="164"/>
      <c r="I20" s="164"/>
      <c r="J20" s="157"/>
      <c r="K20" s="158"/>
      <c r="L20" s="159"/>
      <c r="M20" s="157"/>
      <c r="N20" s="158"/>
      <c r="O20" s="159"/>
      <c r="P20" s="157"/>
      <c r="Q20" s="158"/>
      <c r="R20" s="159"/>
      <c r="S20" s="9"/>
    </row>
    <row r="21" spans="1:19" ht="22.5" customHeight="1" thickBot="1" x14ac:dyDescent="0.2">
      <c r="A21" s="139"/>
      <c r="B21" s="140"/>
      <c r="C21" s="141"/>
      <c r="D21" s="185"/>
      <c r="E21" s="186"/>
      <c r="F21" s="186"/>
      <c r="G21" s="186"/>
      <c r="H21" s="186"/>
      <c r="I21" s="186"/>
      <c r="J21" s="160"/>
      <c r="K21" s="161"/>
      <c r="L21" s="162"/>
      <c r="M21" s="160"/>
      <c r="N21" s="161"/>
      <c r="O21" s="162"/>
      <c r="P21" s="157"/>
      <c r="Q21" s="158"/>
      <c r="R21" s="159"/>
      <c r="S21" s="9"/>
    </row>
    <row r="22" spans="1:19" ht="22.5" customHeight="1" thickTop="1" x14ac:dyDescent="0.15">
      <c r="A22" s="68"/>
      <c r="B22" s="82"/>
      <c r="C22" s="69"/>
      <c r="D22" s="69"/>
      <c r="E22" s="177" t="s">
        <v>32</v>
      </c>
      <c r="F22" s="177"/>
      <c r="G22" s="69"/>
      <c r="H22" s="69"/>
      <c r="I22" s="69"/>
      <c r="J22" s="151"/>
      <c r="K22" s="152"/>
      <c r="L22" s="153"/>
      <c r="M22" s="151"/>
      <c r="N22" s="152"/>
      <c r="O22" s="153"/>
      <c r="P22" s="182">
        <f>SUM(P12:R21)</f>
        <v>0</v>
      </c>
      <c r="Q22" s="183"/>
      <c r="R22" s="184"/>
      <c r="S22" s="9"/>
    </row>
    <row r="23" spans="1:19" ht="22.5" customHeight="1" x14ac:dyDescent="0.15">
      <c r="A23" s="70"/>
      <c r="B23" s="71"/>
      <c r="C23" s="71"/>
      <c r="D23" s="71"/>
      <c r="E23" s="178" t="s">
        <v>34</v>
      </c>
      <c r="F23" s="178"/>
      <c r="G23" s="72"/>
      <c r="H23" s="143">
        <v>10</v>
      </c>
      <c r="I23" s="81" t="s">
        <v>33</v>
      </c>
      <c r="J23" s="154"/>
      <c r="K23" s="155"/>
      <c r="L23" s="156"/>
      <c r="M23" s="154"/>
      <c r="N23" s="155"/>
      <c r="O23" s="156"/>
      <c r="P23" s="179">
        <f>(TRUNC(H23*P22,0)/100)</f>
        <v>0</v>
      </c>
      <c r="Q23" s="180"/>
      <c r="R23" s="181"/>
      <c r="S23" s="9"/>
    </row>
    <row r="24" spans="1:19" ht="22.5" customHeight="1" x14ac:dyDescent="0.15">
      <c r="A24" s="66"/>
      <c r="B24" s="67"/>
      <c r="C24" s="67"/>
      <c r="D24" s="67"/>
      <c r="E24" s="169" t="s">
        <v>35</v>
      </c>
      <c r="F24" s="169"/>
      <c r="G24" s="67"/>
      <c r="H24" s="67"/>
      <c r="I24" s="67"/>
      <c r="J24" s="148"/>
      <c r="K24" s="149"/>
      <c r="L24" s="150"/>
      <c r="M24" s="148"/>
      <c r="N24" s="149"/>
      <c r="O24" s="150"/>
      <c r="P24" s="195">
        <f>P22+P23</f>
        <v>0</v>
      </c>
      <c r="Q24" s="196"/>
      <c r="R24" s="197"/>
      <c r="S24" s="9"/>
    </row>
    <row r="25" spans="1:19" ht="11.25" customHeight="1" x14ac:dyDescent="0.15"/>
    <row r="26" spans="1:19" ht="14.25" customHeight="1" x14ac:dyDescent="0.1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</row>
  </sheetData>
  <mergeCells count="83">
    <mergeCell ref="A9:B9"/>
    <mergeCell ref="C9:I9"/>
    <mergeCell ref="P24:R24"/>
    <mergeCell ref="P21:R21"/>
    <mergeCell ref="A6:I6"/>
    <mergeCell ref="AC8:AF8"/>
    <mergeCell ref="AJ8:AK8"/>
    <mergeCell ref="D11:I11"/>
    <mergeCell ref="N9:O9"/>
    <mergeCell ref="P16:R16"/>
    <mergeCell ref="K9:L9"/>
    <mergeCell ref="J11:L11"/>
    <mergeCell ref="M11:O11"/>
    <mergeCell ref="D12:I12"/>
    <mergeCell ref="M12:O12"/>
    <mergeCell ref="M13:O13"/>
    <mergeCell ref="M14:O14"/>
    <mergeCell ref="R5:W5"/>
    <mergeCell ref="P11:R11"/>
    <mergeCell ref="AI6:AK6"/>
    <mergeCell ref="AC5:AK5"/>
    <mergeCell ref="AC6:AG6"/>
    <mergeCell ref="AF7:AG7"/>
    <mergeCell ref="R6:V6"/>
    <mergeCell ref="X6:Y6"/>
    <mergeCell ref="R7:T7"/>
    <mergeCell ref="R8:T8"/>
    <mergeCell ref="R9:T9"/>
    <mergeCell ref="X7:Z7"/>
    <mergeCell ref="AC9:AF9"/>
    <mergeCell ref="AC7:AD7"/>
    <mergeCell ref="X9:Z9"/>
    <mergeCell ref="M15:O15"/>
    <mergeCell ref="M16:O16"/>
    <mergeCell ref="E23:F23"/>
    <mergeCell ref="P23:R23"/>
    <mergeCell ref="P17:R17"/>
    <mergeCell ref="P18:R18"/>
    <mergeCell ref="P19:R19"/>
    <mergeCell ref="P22:R22"/>
    <mergeCell ref="P20:R20"/>
    <mergeCell ref="M17:O17"/>
    <mergeCell ref="M18:O18"/>
    <mergeCell ref="D15:I15"/>
    <mergeCell ref="D16:I16"/>
    <mergeCell ref="D17:I17"/>
    <mergeCell ref="D21:I21"/>
    <mergeCell ref="J17:L17"/>
    <mergeCell ref="A1:Z1"/>
    <mergeCell ref="A26:S26"/>
    <mergeCell ref="E24:F24"/>
    <mergeCell ref="P12:R12"/>
    <mergeCell ref="P13:R13"/>
    <mergeCell ref="P14:R14"/>
    <mergeCell ref="P15:R15"/>
    <mergeCell ref="A11:C11"/>
    <mergeCell ref="A2:Z2"/>
    <mergeCell ref="A4:Z4"/>
    <mergeCell ref="A3:Z3"/>
    <mergeCell ref="E22:F22"/>
    <mergeCell ref="D18:I18"/>
    <mergeCell ref="D19:I19"/>
    <mergeCell ref="D20:I20"/>
    <mergeCell ref="J12:L12"/>
    <mergeCell ref="J13:L13"/>
    <mergeCell ref="J14:L14"/>
    <mergeCell ref="J15:L15"/>
    <mergeCell ref="J16:L16"/>
    <mergeCell ref="J18:L18"/>
    <mergeCell ref="J19:L19"/>
    <mergeCell ref="J20:L20"/>
    <mergeCell ref="J21:L21"/>
    <mergeCell ref="D13:I13"/>
    <mergeCell ref="D14:I14"/>
    <mergeCell ref="J24:L24"/>
    <mergeCell ref="M22:O22"/>
    <mergeCell ref="M23:O23"/>
    <mergeCell ref="M24:O24"/>
    <mergeCell ref="M19:O19"/>
    <mergeCell ref="M20:O20"/>
    <mergeCell ref="M21:O21"/>
    <mergeCell ref="J22:L22"/>
    <mergeCell ref="J23:L23"/>
  </mergeCells>
  <phoneticPr fontId="1"/>
  <printOptions horizontalCentered="1"/>
  <pageMargins left="0.23622047244094491" right="0" top="0" bottom="0" header="0.51181102362204722" footer="0.51181102362204722"/>
  <pageSetup paperSize="9" orientation="landscape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AK30"/>
  <sheetViews>
    <sheetView showZeros="0" view="pageBreakPreview" zoomScaleNormal="75" zoomScaleSheetLayoutView="100" workbookViewId="0">
      <selection activeCell="D13" sqref="D13:I13"/>
    </sheetView>
  </sheetViews>
  <sheetFormatPr defaultRowHeight="13.5" x14ac:dyDescent="0.15"/>
  <cols>
    <col min="1" max="9" width="5.375" style="2" customWidth="1"/>
    <col min="10" max="10" width="4.125" style="2" customWidth="1"/>
    <col min="11" max="25" width="5.875" style="2" customWidth="1"/>
    <col min="26" max="26" width="5.75" style="2" customWidth="1"/>
    <col min="27" max="27" width="5.875" style="2" customWidth="1"/>
    <col min="28" max="28" width="9" style="2"/>
    <col min="29" max="29" width="13.5" style="2" customWidth="1"/>
    <col min="30" max="33" width="10.5" style="2" customWidth="1"/>
    <col min="34" max="16384" width="9" style="2"/>
  </cols>
  <sheetData>
    <row r="1" spans="1:37" ht="14.25" x14ac:dyDescent="0.1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1"/>
    </row>
    <row r="2" spans="1:37" ht="27.75" customHeight="1" x14ac:dyDescent="0.15">
      <c r="A2" s="226" t="s">
        <v>29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4"/>
    </row>
    <row r="3" spans="1:37" ht="6.75" customHeight="1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13"/>
    </row>
    <row r="4" spans="1:37" ht="14.25" x14ac:dyDescent="0.15">
      <c r="A4" s="231" t="s">
        <v>50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13"/>
    </row>
    <row r="5" spans="1:37" ht="30" customHeight="1" x14ac:dyDescent="0.15">
      <c r="A5" s="48"/>
      <c r="B5" s="48"/>
      <c r="C5" s="48"/>
      <c r="D5" s="48"/>
      <c r="E5" s="48"/>
      <c r="F5" s="48"/>
      <c r="G5" s="48"/>
      <c r="H5" s="48"/>
      <c r="I5" s="48"/>
      <c r="J5" s="49"/>
      <c r="K5" s="48"/>
      <c r="L5" s="48"/>
      <c r="M5" s="48"/>
      <c r="N5" s="48"/>
      <c r="O5" s="48"/>
      <c r="P5" s="48"/>
      <c r="Q5" s="50" t="s">
        <v>2</v>
      </c>
      <c r="R5" s="227" t="str">
        <f>IF(①取引先控!R5="","",①取引先控!R5)</f>
        <v/>
      </c>
      <c r="S5" s="227"/>
      <c r="T5" s="227"/>
      <c r="U5" s="227"/>
      <c r="V5" s="227"/>
      <c r="W5" s="227"/>
      <c r="X5" s="51"/>
      <c r="Y5" s="51"/>
      <c r="Z5" s="48"/>
      <c r="AB5" s="13"/>
      <c r="AC5" s="224"/>
      <c r="AD5" s="224"/>
      <c r="AE5" s="224"/>
      <c r="AF5" s="224"/>
      <c r="AG5" s="224"/>
      <c r="AH5" s="224"/>
      <c r="AI5" s="224"/>
      <c r="AJ5" s="224"/>
      <c r="AK5" s="224"/>
    </row>
    <row r="6" spans="1:37" ht="30" customHeight="1" x14ac:dyDescent="0.15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48"/>
      <c r="K6" s="48"/>
      <c r="L6" s="48"/>
      <c r="M6" s="48"/>
      <c r="N6" s="48"/>
      <c r="O6" s="48"/>
      <c r="P6" s="48"/>
      <c r="Q6" s="52" t="s">
        <v>3</v>
      </c>
      <c r="R6" s="219" t="str">
        <f>IF(①取引先控!R6="","",①取引先控!R6)</f>
        <v/>
      </c>
      <c r="S6" s="219"/>
      <c r="T6" s="219"/>
      <c r="U6" s="219"/>
      <c r="V6" s="219"/>
      <c r="W6" s="53" t="s">
        <v>25</v>
      </c>
      <c r="X6" s="229" t="str">
        <f>IF(①取引先控!X6="","",①取引先控!X6)</f>
        <v/>
      </c>
      <c r="Y6" s="229"/>
      <c r="Z6" s="54"/>
      <c r="AB6" s="13"/>
      <c r="AC6" s="224"/>
      <c r="AD6" s="224"/>
      <c r="AE6" s="224"/>
      <c r="AF6" s="224"/>
      <c r="AG6" s="224"/>
      <c r="AH6" s="13"/>
      <c r="AI6" s="230"/>
      <c r="AJ6" s="230"/>
      <c r="AK6" s="230"/>
    </row>
    <row r="7" spans="1:37" ht="30" customHeight="1" x14ac:dyDescent="0.15">
      <c r="A7" s="55"/>
      <c r="B7" s="55"/>
      <c r="C7" s="55"/>
      <c r="D7" s="55"/>
      <c r="E7" s="55"/>
      <c r="F7" s="55"/>
      <c r="G7" s="55"/>
      <c r="H7" s="55"/>
      <c r="I7" s="55"/>
      <c r="J7" s="48"/>
      <c r="K7" s="48"/>
      <c r="L7" s="48"/>
      <c r="M7" s="48"/>
      <c r="N7" s="48"/>
      <c r="O7" s="48"/>
      <c r="P7" s="48"/>
      <c r="Q7" s="52" t="s">
        <v>20</v>
      </c>
      <c r="R7" s="219" t="str">
        <f>IF(①取引先控!R7="","",①取引先控!R7)</f>
        <v/>
      </c>
      <c r="S7" s="219"/>
      <c r="T7" s="219"/>
      <c r="U7" s="56"/>
      <c r="V7" s="56"/>
      <c r="W7" s="53" t="s">
        <v>21</v>
      </c>
      <c r="X7" s="219" t="str">
        <f>IF(①取引先控!X7="","",①取引先控!X7)</f>
        <v/>
      </c>
      <c r="Y7" s="219"/>
      <c r="Z7" s="219"/>
      <c r="AB7" s="13"/>
      <c r="AC7" s="223"/>
      <c r="AD7" s="223"/>
      <c r="AE7" s="13"/>
      <c r="AF7" s="224"/>
      <c r="AG7" s="224"/>
      <c r="AH7" s="13"/>
      <c r="AI7" s="10"/>
      <c r="AJ7" s="10"/>
      <c r="AK7" s="10"/>
    </row>
    <row r="8" spans="1:37" ht="30" customHeight="1" thickBot="1" x14ac:dyDescent="0.2">
      <c r="A8" s="57" t="s">
        <v>62</v>
      </c>
      <c r="B8" s="57"/>
      <c r="C8" s="58" t="str">
        <f>IF(①取引先控!C8="","",①取引先控!C8)</f>
        <v/>
      </c>
      <c r="D8" s="57" t="s">
        <v>7</v>
      </c>
      <c r="E8" s="58" t="str">
        <f>IF(①取引先控!E8="","",①取引先控!E8)</f>
        <v/>
      </c>
      <c r="F8" s="57" t="s">
        <v>8</v>
      </c>
      <c r="G8" s="59" t="str">
        <f>IF(①取引先控!G8="","",①取引先控!G8)</f>
        <v/>
      </c>
      <c r="H8" s="132" t="s">
        <v>9</v>
      </c>
      <c r="I8" s="48"/>
      <c r="J8" s="48"/>
      <c r="K8" s="48"/>
      <c r="L8" s="48"/>
      <c r="M8" s="48"/>
      <c r="N8" s="48"/>
      <c r="O8" s="48"/>
      <c r="P8" s="48"/>
      <c r="Q8" s="60" t="s">
        <v>15</v>
      </c>
      <c r="R8" s="219" t="str">
        <f>IF(①取引先控!R8="","",①取引先控!R8)</f>
        <v/>
      </c>
      <c r="S8" s="219"/>
      <c r="T8" s="219"/>
      <c r="U8" s="56"/>
      <c r="V8" s="56"/>
      <c r="W8" s="53" t="s">
        <v>16</v>
      </c>
      <c r="X8" s="52" t="str">
        <f>IF(①取引先控!X8="","",①取引先控!X8)</f>
        <v/>
      </c>
      <c r="Y8" s="52"/>
      <c r="Z8" s="56"/>
      <c r="AB8" s="13"/>
      <c r="AC8" s="224"/>
      <c r="AD8" s="224"/>
      <c r="AE8" s="224"/>
      <c r="AF8" s="224"/>
      <c r="AG8" s="13"/>
      <c r="AH8" s="13"/>
      <c r="AI8" s="13"/>
      <c r="AJ8" s="224"/>
      <c r="AK8" s="224"/>
    </row>
    <row r="9" spans="1:37" ht="30" customHeight="1" thickBot="1" x14ac:dyDescent="0.2">
      <c r="A9" s="381" t="s">
        <v>4</v>
      </c>
      <c r="B9" s="382"/>
      <c r="C9" s="241" t="str">
        <f>IF(①取引先控!C9="","",①取引先控!C9)</f>
        <v/>
      </c>
      <c r="D9" s="242"/>
      <c r="E9" s="242"/>
      <c r="F9" s="242"/>
      <c r="G9" s="242"/>
      <c r="H9" s="242"/>
      <c r="I9" s="383"/>
      <c r="J9" s="109" t="s">
        <v>49</v>
      </c>
      <c r="K9" s="243" t="str">
        <f>IF(①取引先控!K9="","",①取引先控!K9)</f>
        <v/>
      </c>
      <c r="L9" s="244"/>
      <c r="M9" s="84" t="s">
        <v>11</v>
      </c>
      <c r="N9" s="239" t="str">
        <f>IF(①取引先控!N9="","",①取引先控!N9)</f>
        <v/>
      </c>
      <c r="O9" s="240"/>
      <c r="P9" s="48"/>
      <c r="Q9" s="60" t="s">
        <v>24</v>
      </c>
      <c r="R9" s="219" t="str">
        <f>IF(①取引先控!R9="","",①取引先控!R9)</f>
        <v/>
      </c>
      <c r="S9" s="219"/>
      <c r="T9" s="219"/>
      <c r="U9" s="56"/>
      <c r="V9" s="56"/>
      <c r="W9" s="53" t="s">
        <v>18</v>
      </c>
      <c r="X9" s="219" t="str">
        <f>IF(①取引先控!X9="","",①取引先控!X9)</f>
        <v/>
      </c>
      <c r="Y9" s="219"/>
      <c r="Z9" s="219"/>
      <c r="AB9" s="13"/>
      <c r="AC9" s="224"/>
      <c r="AD9" s="224"/>
      <c r="AE9" s="224"/>
      <c r="AF9" s="224"/>
      <c r="AG9" s="13"/>
      <c r="AH9" s="13"/>
      <c r="AI9" s="13"/>
      <c r="AJ9" s="13"/>
      <c r="AK9" s="13"/>
    </row>
    <row r="10" spans="1:37" ht="12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s="8" customFormat="1" ht="22.5" customHeight="1" x14ac:dyDescent="0.15">
      <c r="A11" s="263" t="s">
        <v>40</v>
      </c>
      <c r="B11" s="263"/>
      <c r="C11" s="263"/>
      <c r="D11" s="247" t="s">
        <v>53</v>
      </c>
      <c r="E11" s="248"/>
      <c r="F11" s="248"/>
      <c r="G11" s="248"/>
      <c r="H11" s="248"/>
      <c r="I11" s="248"/>
      <c r="J11" s="236" t="s">
        <v>51</v>
      </c>
      <c r="K11" s="237"/>
      <c r="L11" s="238"/>
      <c r="M11" s="245" t="s">
        <v>52</v>
      </c>
      <c r="N11" s="245"/>
      <c r="O11" s="246"/>
      <c r="P11" s="247" t="s">
        <v>10</v>
      </c>
      <c r="Q11" s="248"/>
      <c r="R11" s="264"/>
      <c r="S11" s="74"/>
      <c r="T11" s="236" t="s">
        <v>40</v>
      </c>
      <c r="U11" s="237"/>
      <c r="V11" s="238"/>
      <c r="W11" s="236" t="s">
        <v>26</v>
      </c>
      <c r="X11" s="237"/>
      <c r="Y11" s="237"/>
      <c r="Z11" s="238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ht="22.5" customHeight="1" x14ac:dyDescent="0.15">
      <c r="A12" s="145" t="str">
        <f>IF(①取引先控!A12="","",①取引先控!A12)</f>
        <v/>
      </c>
      <c r="B12" s="122" t="str">
        <f>IF(①取引先控!B12="","",①取引先控!B12)</f>
        <v/>
      </c>
      <c r="C12" s="123" t="str">
        <f>IF(①取引先控!C12="","",①取引先控!C12)</f>
        <v/>
      </c>
      <c r="D12" s="249" t="str">
        <f>IF(①取引先控!D12="","",①取引先控!D12)</f>
        <v/>
      </c>
      <c r="E12" s="250"/>
      <c r="F12" s="250"/>
      <c r="G12" s="250"/>
      <c r="H12" s="250"/>
      <c r="I12" s="250"/>
      <c r="J12" s="251">
        <f>①取引先控!J12</f>
        <v>0</v>
      </c>
      <c r="K12" s="252"/>
      <c r="L12" s="253"/>
      <c r="M12" s="251" t="str">
        <f>IF(①取引先控!M12="","",①取引先控!M12)</f>
        <v/>
      </c>
      <c r="N12" s="252"/>
      <c r="O12" s="253"/>
      <c r="P12" s="251" t="str">
        <f>IF(①取引先控!P12="","",①取引先控!P12)</f>
        <v/>
      </c>
      <c r="Q12" s="252"/>
      <c r="R12" s="253"/>
      <c r="S12" s="75"/>
      <c r="T12" s="233"/>
      <c r="U12" s="234"/>
      <c r="V12" s="235"/>
      <c r="W12" s="233"/>
      <c r="X12" s="234"/>
      <c r="Y12" s="234"/>
      <c r="Z12" s="235"/>
      <c r="AB12" s="3"/>
    </row>
    <row r="13" spans="1:37" ht="22.5" customHeight="1" x14ac:dyDescent="0.15">
      <c r="A13" s="146" t="str">
        <f>IF(①取引先控!A13="","",①取引先控!A13)</f>
        <v/>
      </c>
      <c r="B13" s="124" t="str">
        <f>IF(①取引先控!B13="","",①取引先控!B13)</f>
        <v/>
      </c>
      <c r="C13" s="125" t="str">
        <f>IF(①取引先控!C13="","",①取引先控!C13)</f>
        <v/>
      </c>
      <c r="D13" s="265"/>
      <c r="E13" s="266"/>
      <c r="F13" s="266"/>
      <c r="G13" s="266"/>
      <c r="H13" s="266"/>
      <c r="I13" s="266"/>
      <c r="J13" s="210" t="str">
        <f>IF(①取引先控!K13="","",①取引先控!K13)</f>
        <v/>
      </c>
      <c r="K13" s="211"/>
      <c r="L13" s="212"/>
      <c r="M13" s="210" t="str">
        <f>IF(①取引先控!M13="","",①取引先控!M13)</f>
        <v/>
      </c>
      <c r="N13" s="211"/>
      <c r="O13" s="212"/>
      <c r="P13" s="210" t="str">
        <f>IF(①取引先控!P13="","",①取引先控!P13)</f>
        <v/>
      </c>
      <c r="Q13" s="211"/>
      <c r="R13" s="212"/>
      <c r="S13" s="75"/>
      <c r="T13" s="220"/>
      <c r="U13" s="221"/>
      <c r="V13" s="222"/>
      <c r="W13" s="220"/>
      <c r="X13" s="221"/>
      <c r="Y13" s="221"/>
      <c r="Z13" s="222"/>
    </row>
    <row r="14" spans="1:37" ht="22.5" customHeight="1" x14ac:dyDescent="0.15">
      <c r="A14" s="146" t="str">
        <f>IF(①取引先控!A14="","",①取引先控!A14)</f>
        <v/>
      </c>
      <c r="B14" s="124" t="str">
        <f>IF(①取引先控!B14="","",①取引先控!B14)</f>
        <v/>
      </c>
      <c r="C14" s="125" t="str">
        <f>IF(①取引先控!C14="","",①取引先控!C14)</f>
        <v/>
      </c>
      <c r="D14" s="265" t="str">
        <f>IF(①取引先控!D14="","",①取引先控!D14)</f>
        <v/>
      </c>
      <c r="E14" s="266"/>
      <c r="F14" s="266"/>
      <c r="G14" s="266"/>
      <c r="H14" s="266"/>
      <c r="I14" s="266"/>
      <c r="J14" s="210" t="str">
        <f>IF(①取引先控!K14="","",①取引先控!K14)</f>
        <v/>
      </c>
      <c r="K14" s="211"/>
      <c r="L14" s="212"/>
      <c r="M14" s="210" t="str">
        <f>IF(①取引先控!M14="","",①取引先控!M14)</f>
        <v/>
      </c>
      <c r="N14" s="211"/>
      <c r="O14" s="212"/>
      <c r="P14" s="210" t="str">
        <f>IF(①取引先控!P14="","",①取引先控!P14)</f>
        <v/>
      </c>
      <c r="Q14" s="211"/>
      <c r="R14" s="212"/>
      <c r="S14" s="75"/>
      <c r="T14" s="220"/>
      <c r="U14" s="221"/>
      <c r="V14" s="222"/>
      <c r="W14" s="220"/>
      <c r="X14" s="221"/>
      <c r="Y14" s="221"/>
      <c r="Z14" s="222"/>
    </row>
    <row r="15" spans="1:37" ht="22.5" customHeight="1" x14ac:dyDescent="0.15">
      <c r="A15" s="146" t="str">
        <f>IF(①取引先控!A15="","",①取引先控!A15)</f>
        <v/>
      </c>
      <c r="B15" s="124" t="str">
        <f>IF(①取引先控!B15="","",①取引先控!B15)</f>
        <v/>
      </c>
      <c r="C15" s="125" t="str">
        <f>IF(①取引先控!C15="","",①取引先控!C15)</f>
        <v/>
      </c>
      <c r="D15" s="265" t="str">
        <f>IF(①取引先控!D15="","",①取引先控!D15)</f>
        <v/>
      </c>
      <c r="E15" s="266"/>
      <c r="F15" s="266"/>
      <c r="G15" s="266"/>
      <c r="H15" s="266"/>
      <c r="I15" s="266"/>
      <c r="J15" s="210" t="str">
        <f>IF(①取引先控!K15="","",①取引先控!K15)</f>
        <v/>
      </c>
      <c r="K15" s="211"/>
      <c r="L15" s="212"/>
      <c r="M15" s="210" t="str">
        <f>IF(①取引先控!M15="","",①取引先控!M15)</f>
        <v/>
      </c>
      <c r="N15" s="211"/>
      <c r="O15" s="212"/>
      <c r="P15" s="210" t="str">
        <f>IF(①取引先控!P15="","",①取引先控!P15)</f>
        <v/>
      </c>
      <c r="Q15" s="211"/>
      <c r="R15" s="212"/>
      <c r="S15" s="75"/>
      <c r="T15" s="220"/>
      <c r="U15" s="221"/>
      <c r="V15" s="222"/>
      <c r="W15" s="220"/>
      <c r="X15" s="221"/>
      <c r="Y15" s="221"/>
      <c r="Z15" s="222"/>
    </row>
    <row r="16" spans="1:37" ht="22.5" customHeight="1" x14ac:dyDescent="0.15">
      <c r="A16" s="146" t="str">
        <f>IF(①取引先控!A16="","",①取引先控!A16)</f>
        <v/>
      </c>
      <c r="B16" s="124" t="str">
        <f>IF(①取引先控!B16="","",①取引先控!B16)</f>
        <v/>
      </c>
      <c r="C16" s="125" t="str">
        <f>IF(①取引先控!C16="","",①取引先控!C16)</f>
        <v/>
      </c>
      <c r="D16" s="265" t="str">
        <f>IF(①取引先控!D16="","",①取引先控!D16)</f>
        <v/>
      </c>
      <c r="E16" s="266"/>
      <c r="F16" s="266"/>
      <c r="G16" s="266"/>
      <c r="H16" s="266"/>
      <c r="I16" s="266"/>
      <c r="J16" s="210" t="str">
        <f>IF(①取引先控!K16="","",①取引先控!K16)</f>
        <v/>
      </c>
      <c r="K16" s="211"/>
      <c r="L16" s="212"/>
      <c r="M16" s="210" t="str">
        <f>IF(①取引先控!M16="","",①取引先控!M16)</f>
        <v/>
      </c>
      <c r="N16" s="211"/>
      <c r="O16" s="212"/>
      <c r="P16" s="210" t="str">
        <f>IF(①取引先控!P16="","",①取引先控!P16)</f>
        <v/>
      </c>
      <c r="Q16" s="211"/>
      <c r="R16" s="212"/>
      <c r="S16" s="75"/>
      <c r="T16" s="220"/>
      <c r="U16" s="221"/>
      <c r="V16" s="222"/>
      <c r="W16" s="220"/>
      <c r="X16" s="221"/>
      <c r="Y16" s="221"/>
      <c r="Z16" s="222"/>
    </row>
    <row r="17" spans="1:26" ht="22.5" customHeight="1" x14ac:dyDescent="0.15">
      <c r="A17" s="146" t="str">
        <f>IF(①取引先控!A17="","",①取引先控!A17)</f>
        <v/>
      </c>
      <c r="B17" s="124" t="str">
        <f>IF(①取引先控!B17="","",①取引先控!B17)</f>
        <v/>
      </c>
      <c r="C17" s="125" t="str">
        <f>IF(①取引先控!C17="","",①取引先控!C17)</f>
        <v/>
      </c>
      <c r="D17" s="265" t="str">
        <f>IF(①取引先控!D17="","",①取引先控!D17)</f>
        <v/>
      </c>
      <c r="E17" s="266"/>
      <c r="F17" s="266"/>
      <c r="G17" s="266"/>
      <c r="H17" s="266"/>
      <c r="I17" s="266"/>
      <c r="J17" s="210" t="str">
        <f>IF(①取引先控!K17="","",①取引先控!K17)</f>
        <v/>
      </c>
      <c r="K17" s="211"/>
      <c r="L17" s="212"/>
      <c r="M17" s="210" t="str">
        <f>IF(①取引先控!M17="","",①取引先控!M17)</f>
        <v/>
      </c>
      <c r="N17" s="211"/>
      <c r="O17" s="212"/>
      <c r="P17" s="210" t="str">
        <f>IF(①取引先控!P17="","",①取引先控!P17)</f>
        <v/>
      </c>
      <c r="Q17" s="211"/>
      <c r="R17" s="212"/>
      <c r="S17" s="75"/>
      <c r="T17" s="220"/>
      <c r="U17" s="221"/>
      <c r="V17" s="222"/>
      <c r="W17" s="220"/>
      <c r="X17" s="221"/>
      <c r="Y17" s="221"/>
      <c r="Z17" s="222"/>
    </row>
    <row r="18" spans="1:26" ht="22.5" customHeight="1" x14ac:dyDescent="0.15">
      <c r="A18" s="146" t="str">
        <f>IF(①取引先控!A18="","",①取引先控!A18)</f>
        <v/>
      </c>
      <c r="B18" s="124" t="str">
        <f>IF(①取引先控!B18="","",①取引先控!B18)</f>
        <v/>
      </c>
      <c r="C18" s="125" t="str">
        <f>IF(①取引先控!C18="","",①取引先控!C18)</f>
        <v/>
      </c>
      <c r="D18" s="265" t="str">
        <f>IF(①取引先控!D18="","",①取引先控!D18)</f>
        <v/>
      </c>
      <c r="E18" s="266"/>
      <c r="F18" s="266"/>
      <c r="G18" s="266"/>
      <c r="H18" s="266"/>
      <c r="I18" s="266"/>
      <c r="J18" s="210" t="str">
        <f>IF(①取引先控!K18="","",①取引先控!K18)</f>
        <v/>
      </c>
      <c r="K18" s="211"/>
      <c r="L18" s="212"/>
      <c r="M18" s="210" t="str">
        <f>IF(①取引先控!M18="","",①取引先控!M18)</f>
        <v/>
      </c>
      <c r="N18" s="211"/>
      <c r="O18" s="212"/>
      <c r="P18" s="210" t="str">
        <f>IF(①取引先控!P18="","",①取引先控!P18)</f>
        <v/>
      </c>
      <c r="Q18" s="211"/>
      <c r="R18" s="212"/>
      <c r="S18" s="75"/>
      <c r="T18" s="220"/>
      <c r="U18" s="221"/>
      <c r="V18" s="222"/>
      <c r="W18" s="220"/>
      <c r="X18" s="221"/>
      <c r="Y18" s="221"/>
      <c r="Z18" s="222"/>
    </row>
    <row r="19" spans="1:26" ht="22.5" customHeight="1" x14ac:dyDescent="0.15">
      <c r="A19" s="146" t="str">
        <f>IF(①取引先控!A19="","",①取引先控!A19)</f>
        <v/>
      </c>
      <c r="B19" s="124" t="str">
        <f>IF(①取引先控!B19="","",①取引先控!B19)</f>
        <v/>
      </c>
      <c r="C19" s="125" t="str">
        <f>IF(①取引先控!C19="","",①取引先控!C19)</f>
        <v/>
      </c>
      <c r="D19" s="265" t="str">
        <f>IF(①取引先控!D19="","",①取引先控!D19)</f>
        <v/>
      </c>
      <c r="E19" s="266"/>
      <c r="F19" s="266"/>
      <c r="G19" s="266"/>
      <c r="H19" s="266"/>
      <c r="I19" s="266"/>
      <c r="J19" s="210" t="str">
        <f>IF(①取引先控!K19="","",①取引先控!K19)</f>
        <v/>
      </c>
      <c r="K19" s="211"/>
      <c r="L19" s="212"/>
      <c r="M19" s="210" t="str">
        <f>IF(①取引先控!M19="","",①取引先控!M19)</f>
        <v/>
      </c>
      <c r="N19" s="211"/>
      <c r="O19" s="212"/>
      <c r="P19" s="210" t="str">
        <f>IF(①取引先控!P19="","",①取引先控!P19)</f>
        <v/>
      </c>
      <c r="Q19" s="211"/>
      <c r="R19" s="212"/>
      <c r="S19" s="75"/>
      <c r="T19" s="220"/>
      <c r="U19" s="221"/>
      <c r="V19" s="222"/>
      <c r="W19" s="220"/>
      <c r="X19" s="221"/>
      <c r="Y19" s="221"/>
      <c r="Z19" s="222"/>
    </row>
    <row r="20" spans="1:26" ht="22.5" customHeight="1" x14ac:dyDescent="0.15">
      <c r="A20" s="146" t="str">
        <f>IF(①取引先控!A20="","",①取引先控!A20)</f>
        <v/>
      </c>
      <c r="B20" s="124" t="str">
        <f>IF(①取引先控!B20="","",①取引先控!B20)</f>
        <v/>
      </c>
      <c r="C20" s="125" t="str">
        <f>IF(①取引先控!C20="","",①取引先控!C20)</f>
        <v/>
      </c>
      <c r="D20" s="265" t="str">
        <f>IF(①取引先控!D20="","",①取引先控!D20)</f>
        <v/>
      </c>
      <c r="E20" s="266"/>
      <c r="F20" s="266"/>
      <c r="G20" s="266"/>
      <c r="H20" s="266"/>
      <c r="I20" s="266"/>
      <c r="J20" s="210" t="str">
        <f>IF(①取引先控!K20="","",①取引先控!K20)</f>
        <v/>
      </c>
      <c r="K20" s="211"/>
      <c r="L20" s="212"/>
      <c r="M20" s="210" t="str">
        <f>IF(①取引先控!M20="","",①取引先控!M20)</f>
        <v/>
      </c>
      <c r="N20" s="211"/>
      <c r="O20" s="212"/>
      <c r="P20" s="210" t="str">
        <f>IF(①取引先控!P20="","",①取引先控!P20)</f>
        <v/>
      </c>
      <c r="Q20" s="211"/>
      <c r="R20" s="212"/>
      <c r="S20" s="75"/>
      <c r="T20" s="220"/>
      <c r="U20" s="221"/>
      <c r="V20" s="222"/>
      <c r="W20" s="220"/>
      <c r="X20" s="221"/>
      <c r="Y20" s="221"/>
      <c r="Z20" s="222"/>
    </row>
    <row r="21" spans="1:26" ht="22.5" customHeight="1" thickBot="1" x14ac:dyDescent="0.2">
      <c r="A21" s="147" t="str">
        <f>IF(①取引先控!A21="","",①取引先控!A21)</f>
        <v/>
      </c>
      <c r="B21" s="126" t="str">
        <f>IF(①取引先控!B21="","",①取引先控!B21)</f>
        <v/>
      </c>
      <c r="C21" s="127" t="str">
        <f>IF(①取引先控!C21="","",①取引先控!C21)</f>
        <v/>
      </c>
      <c r="D21" s="265" t="str">
        <f>IF(①取引先控!D21="","",①取引先控!D21)</f>
        <v/>
      </c>
      <c r="E21" s="266"/>
      <c r="F21" s="266"/>
      <c r="G21" s="266"/>
      <c r="H21" s="266"/>
      <c r="I21" s="266"/>
      <c r="J21" s="207" t="str">
        <f>IF(①取引先控!K21="","",①取引先控!K21)</f>
        <v/>
      </c>
      <c r="K21" s="208"/>
      <c r="L21" s="209"/>
      <c r="M21" s="207" t="str">
        <f>IF(①取引先控!M21="","",①取引先控!M21)</f>
        <v/>
      </c>
      <c r="N21" s="208"/>
      <c r="O21" s="209"/>
      <c r="P21" s="258" t="str">
        <f>IF(①取引先控!P21="","",①取引先控!P21)</f>
        <v/>
      </c>
      <c r="Q21" s="259"/>
      <c r="R21" s="260"/>
      <c r="S21" s="75"/>
      <c r="T21" s="269"/>
      <c r="U21" s="270"/>
      <c r="V21" s="271"/>
      <c r="W21" s="269"/>
      <c r="X21" s="270"/>
      <c r="Y21" s="270"/>
      <c r="Z21" s="271"/>
    </row>
    <row r="22" spans="1:26" ht="22.5" customHeight="1" thickTop="1" x14ac:dyDescent="0.15">
      <c r="A22" s="86"/>
      <c r="B22" s="87"/>
      <c r="C22" s="88"/>
      <c r="D22" s="88"/>
      <c r="E22" s="261" t="s">
        <v>32</v>
      </c>
      <c r="F22" s="261"/>
      <c r="G22" s="88"/>
      <c r="H22" s="88"/>
      <c r="I22" s="88"/>
      <c r="J22" s="210" t="str">
        <f>IF(①取引先控!K22="","",①取引先控!K22)</f>
        <v/>
      </c>
      <c r="K22" s="211"/>
      <c r="L22" s="212"/>
      <c r="M22" s="216"/>
      <c r="N22" s="217"/>
      <c r="O22" s="218"/>
      <c r="P22" s="216">
        <f>SUM(P12:R21)</f>
        <v>0</v>
      </c>
      <c r="Q22" s="217"/>
      <c r="R22" s="218"/>
      <c r="S22" s="75"/>
      <c r="T22" s="273"/>
      <c r="U22" s="274"/>
      <c r="V22" s="275"/>
      <c r="W22" s="273"/>
      <c r="X22" s="274"/>
      <c r="Y22" s="274"/>
      <c r="Z22" s="275"/>
    </row>
    <row r="23" spans="1:26" ht="22.5" customHeight="1" x14ac:dyDescent="0.15">
      <c r="A23" s="89"/>
      <c r="B23" s="90"/>
      <c r="C23" s="90"/>
      <c r="D23" s="90"/>
      <c r="E23" s="262" t="s">
        <v>34</v>
      </c>
      <c r="F23" s="262"/>
      <c r="G23" s="91"/>
      <c r="H23" s="92">
        <v>10</v>
      </c>
      <c r="I23" s="92" t="s">
        <v>33</v>
      </c>
      <c r="J23" s="210" t="str">
        <f>IF(①取引先控!K23="","",①取引先控!K23)</f>
        <v/>
      </c>
      <c r="K23" s="211"/>
      <c r="L23" s="212"/>
      <c r="M23" s="210"/>
      <c r="N23" s="211"/>
      <c r="O23" s="212"/>
      <c r="P23" s="210">
        <f>(TRUNC(H23*P22,0)/100)</f>
        <v>0</v>
      </c>
      <c r="Q23" s="211"/>
      <c r="R23" s="212"/>
      <c r="S23" s="75"/>
      <c r="T23" s="220"/>
      <c r="U23" s="221"/>
      <c r="V23" s="222"/>
      <c r="W23" s="220"/>
      <c r="X23" s="221"/>
      <c r="Y23" s="221"/>
      <c r="Z23" s="222"/>
    </row>
    <row r="24" spans="1:26" ht="22.5" customHeight="1" x14ac:dyDescent="0.15">
      <c r="A24" s="93"/>
      <c r="B24" s="94"/>
      <c r="C24" s="94"/>
      <c r="D24" s="94"/>
      <c r="E24" s="254" t="s">
        <v>35</v>
      </c>
      <c r="F24" s="254"/>
      <c r="G24" s="94"/>
      <c r="H24" s="94"/>
      <c r="I24" s="94"/>
      <c r="J24" s="213" t="str">
        <f>IF(①取引先控!K24="","",①取引先控!K24)</f>
        <v/>
      </c>
      <c r="K24" s="214"/>
      <c r="L24" s="215"/>
      <c r="M24" s="213"/>
      <c r="N24" s="214"/>
      <c r="O24" s="215"/>
      <c r="P24" s="255">
        <f>P22+P23</f>
        <v>0</v>
      </c>
      <c r="Q24" s="256"/>
      <c r="R24" s="257"/>
      <c r="S24" s="75"/>
      <c r="T24" s="276"/>
      <c r="U24" s="277"/>
      <c r="V24" s="278"/>
      <c r="W24" s="276"/>
      <c r="X24" s="277"/>
      <c r="Y24" s="277"/>
      <c r="Z24" s="278"/>
    </row>
    <row r="25" spans="1:26" ht="11.25" customHeight="1" x14ac:dyDescent="0.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4.25" customHeight="1" x14ac:dyDescent="0.1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279"/>
      <c r="R26" s="280"/>
      <c r="S26" s="263" t="s">
        <v>69</v>
      </c>
      <c r="T26" s="263"/>
      <c r="U26" s="272" t="s">
        <v>59</v>
      </c>
      <c r="V26" s="272"/>
      <c r="W26" s="272" t="s">
        <v>27</v>
      </c>
      <c r="X26" s="272"/>
      <c r="Y26" s="272" t="s">
        <v>5</v>
      </c>
      <c r="Z26" s="272"/>
    </row>
    <row r="27" spans="1:26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267"/>
      <c r="R27" s="268"/>
      <c r="S27" s="263"/>
      <c r="T27" s="263"/>
      <c r="U27" s="263"/>
      <c r="V27" s="263"/>
      <c r="W27" s="263"/>
      <c r="X27" s="263"/>
      <c r="Y27" s="263"/>
      <c r="Z27" s="263"/>
    </row>
    <row r="28" spans="1:26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267"/>
      <c r="R28" s="268"/>
      <c r="S28" s="263"/>
      <c r="T28" s="263"/>
      <c r="U28" s="263"/>
      <c r="V28" s="263"/>
      <c r="W28" s="263"/>
      <c r="X28" s="263"/>
      <c r="Y28" s="263"/>
      <c r="Z28" s="263"/>
    </row>
    <row r="29" spans="1:26" x14ac:dyDescent="0.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267"/>
      <c r="R29" s="268"/>
      <c r="S29" s="263"/>
      <c r="T29" s="263"/>
      <c r="U29" s="263"/>
      <c r="V29" s="263"/>
      <c r="W29" s="263"/>
      <c r="X29" s="263"/>
      <c r="Y29" s="263"/>
      <c r="Z29" s="263"/>
    </row>
    <row r="30" spans="1:26" x14ac:dyDescent="0.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267"/>
      <c r="R30" s="268"/>
      <c r="S30" s="263"/>
      <c r="T30" s="263"/>
      <c r="U30" s="263"/>
      <c r="V30" s="263"/>
      <c r="W30" s="263"/>
      <c r="X30" s="263"/>
      <c r="Y30" s="263"/>
      <c r="Z30" s="263"/>
    </row>
  </sheetData>
  <mergeCells count="119">
    <mergeCell ref="W13:Z13"/>
    <mergeCell ref="T14:V14"/>
    <mergeCell ref="W14:Z14"/>
    <mergeCell ref="T15:V15"/>
    <mergeCell ref="T19:V19"/>
    <mergeCell ref="W19:Z19"/>
    <mergeCell ref="W20:Z20"/>
    <mergeCell ref="Q26:R26"/>
    <mergeCell ref="S26:T26"/>
    <mergeCell ref="T20:V20"/>
    <mergeCell ref="T21:V21"/>
    <mergeCell ref="P18:R18"/>
    <mergeCell ref="P15:R15"/>
    <mergeCell ref="P16:R16"/>
    <mergeCell ref="P13:R13"/>
    <mergeCell ref="P14:R14"/>
    <mergeCell ref="P19:R19"/>
    <mergeCell ref="Q27:R30"/>
    <mergeCell ref="S27:T30"/>
    <mergeCell ref="U27:V30"/>
    <mergeCell ref="W27:X30"/>
    <mergeCell ref="W21:Z21"/>
    <mergeCell ref="W15:Z15"/>
    <mergeCell ref="T16:V16"/>
    <mergeCell ref="W16:Z16"/>
    <mergeCell ref="T17:V17"/>
    <mergeCell ref="W17:Z17"/>
    <mergeCell ref="T18:V18"/>
    <mergeCell ref="W18:Z18"/>
    <mergeCell ref="Y27:Z30"/>
    <mergeCell ref="U26:V26"/>
    <mergeCell ref="W26:X26"/>
    <mergeCell ref="Y26:Z26"/>
    <mergeCell ref="T22:V22"/>
    <mergeCell ref="W22:Z22"/>
    <mergeCell ref="T23:V23"/>
    <mergeCell ref="W23:Z23"/>
    <mergeCell ref="T24:V24"/>
    <mergeCell ref="W24:Z24"/>
    <mergeCell ref="P20:R20"/>
    <mergeCell ref="P17:R17"/>
    <mergeCell ref="E24:F24"/>
    <mergeCell ref="P24:R24"/>
    <mergeCell ref="P21:R21"/>
    <mergeCell ref="E22:F22"/>
    <mergeCell ref="P22:R22"/>
    <mergeCell ref="P23:R23"/>
    <mergeCell ref="E23:F23"/>
    <mergeCell ref="A11:C11"/>
    <mergeCell ref="P11:R11"/>
    <mergeCell ref="P12:R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J13:L13"/>
    <mergeCell ref="J14:L14"/>
    <mergeCell ref="J15:L15"/>
    <mergeCell ref="J16:L16"/>
    <mergeCell ref="J17:L17"/>
    <mergeCell ref="R9:T9"/>
    <mergeCell ref="X9:Z9"/>
    <mergeCell ref="AC9:AF9"/>
    <mergeCell ref="T12:V12"/>
    <mergeCell ref="W12:Z12"/>
    <mergeCell ref="T11:V11"/>
    <mergeCell ref="W11:Z11"/>
    <mergeCell ref="N9:O9"/>
    <mergeCell ref="K9:L9"/>
    <mergeCell ref="J11:L11"/>
    <mergeCell ref="M11:O11"/>
    <mergeCell ref="D11:I11"/>
    <mergeCell ref="D12:I12"/>
    <mergeCell ref="J12:L12"/>
    <mergeCell ref="M12:O12"/>
    <mergeCell ref="C9:I9"/>
    <mergeCell ref="X7:Z7"/>
    <mergeCell ref="AC7:AD7"/>
    <mergeCell ref="AF7:AG7"/>
    <mergeCell ref="R8:T8"/>
    <mergeCell ref="AC8:AF8"/>
    <mergeCell ref="A1:Z1"/>
    <mergeCell ref="A2:Z2"/>
    <mergeCell ref="R5:W5"/>
    <mergeCell ref="AC5:AK5"/>
    <mergeCell ref="A6:I6"/>
    <mergeCell ref="R6:V6"/>
    <mergeCell ref="X6:Y6"/>
    <mergeCell ref="AC6:AG6"/>
    <mergeCell ref="AI6:AK6"/>
    <mergeCell ref="A4:Z4"/>
    <mergeCell ref="A3:Z3"/>
    <mergeCell ref="AJ8:AK8"/>
    <mergeCell ref="J21:L21"/>
    <mergeCell ref="M21:O21"/>
    <mergeCell ref="J22:L22"/>
    <mergeCell ref="J23:L23"/>
    <mergeCell ref="J24:L24"/>
    <mergeCell ref="M22:O22"/>
    <mergeCell ref="M23:O23"/>
    <mergeCell ref="M24:O24"/>
    <mergeCell ref="R7:T7"/>
    <mergeCell ref="T13:V13"/>
    <mergeCell ref="M13:O13"/>
    <mergeCell ref="M14:O14"/>
    <mergeCell ref="M15:O15"/>
    <mergeCell ref="M16:O16"/>
    <mergeCell ref="M17:O17"/>
    <mergeCell ref="M18:O18"/>
    <mergeCell ref="M19:O19"/>
    <mergeCell ref="M20:O20"/>
    <mergeCell ref="J18:L18"/>
    <mergeCell ref="J19:L19"/>
    <mergeCell ref="J20:L20"/>
  </mergeCells>
  <phoneticPr fontId="1"/>
  <printOptions horizontalCentered="1"/>
  <pageMargins left="0.23622047244094491" right="0" top="0" bottom="0" header="0.51181102362204722" footer="0.51181102362204722"/>
  <pageSetup paperSize="9"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2060"/>
  </sheetPr>
  <dimension ref="A1:AK30"/>
  <sheetViews>
    <sheetView showZeros="0" view="pageBreakPreview" topLeftCell="A16" zoomScaleNormal="75" zoomScaleSheetLayoutView="100" workbookViewId="0">
      <selection activeCell="Y27" sqref="Y27:Z30"/>
    </sheetView>
  </sheetViews>
  <sheetFormatPr defaultRowHeight="13.5" x14ac:dyDescent="0.15"/>
  <cols>
    <col min="1" max="9" width="5.375" style="2" customWidth="1"/>
    <col min="10" max="10" width="4.125" style="2" customWidth="1"/>
    <col min="11" max="25" width="5.875" style="2" customWidth="1"/>
    <col min="26" max="26" width="5.75" style="2" customWidth="1"/>
    <col min="27" max="27" width="5.875" style="2" customWidth="1"/>
    <col min="28" max="28" width="9" style="2"/>
    <col min="29" max="29" width="13.5" style="2" customWidth="1"/>
    <col min="30" max="33" width="10.5" style="2" customWidth="1"/>
    <col min="34" max="16384" width="9" style="2"/>
  </cols>
  <sheetData>
    <row r="1" spans="1:37" ht="14.25" x14ac:dyDescent="0.15">
      <c r="A1" s="299" t="s">
        <v>30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1"/>
    </row>
    <row r="2" spans="1:37" ht="27.75" customHeight="1" x14ac:dyDescent="0.15">
      <c r="A2" s="300" t="s">
        <v>31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4"/>
    </row>
    <row r="3" spans="1:37" ht="6.75" customHeight="1" x14ac:dyDescent="0.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13"/>
    </row>
    <row r="4" spans="1:37" ht="14.25" x14ac:dyDescent="0.15">
      <c r="A4" s="313" t="s">
        <v>50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13"/>
    </row>
    <row r="5" spans="1:37" ht="30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35"/>
      <c r="K5" s="34"/>
      <c r="L5" s="34"/>
      <c r="M5" s="34"/>
      <c r="N5" s="34"/>
      <c r="O5" s="34"/>
      <c r="P5" s="34"/>
      <c r="Q5" s="36" t="s">
        <v>2</v>
      </c>
      <c r="R5" s="301" t="str">
        <f>IF(①取引先控!R5="","",①取引先控!R5)</f>
        <v/>
      </c>
      <c r="S5" s="301"/>
      <c r="T5" s="301"/>
      <c r="U5" s="301"/>
      <c r="V5" s="301"/>
      <c r="W5" s="301"/>
      <c r="X5" s="37"/>
      <c r="Y5" s="37"/>
      <c r="Z5" s="34"/>
      <c r="AB5" s="13"/>
      <c r="AC5" s="224"/>
      <c r="AD5" s="224"/>
      <c r="AE5" s="224"/>
      <c r="AF5" s="224"/>
      <c r="AG5" s="224"/>
      <c r="AH5" s="224"/>
      <c r="AI5" s="224"/>
      <c r="AJ5" s="224"/>
      <c r="AK5" s="224"/>
    </row>
    <row r="6" spans="1:37" ht="30" customHeight="1" x14ac:dyDescent="0.15">
      <c r="A6" s="311" t="s">
        <v>1</v>
      </c>
      <c r="B6" s="311"/>
      <c r="C6" s="311"/>
      <c r="D6" s="311"/>
      <c r="E6" s="311"/>
      <c r="F6" s="311"/>
      <c r="G6" s="311"/>
      <c r="H6" s="311"/>
      <c r="I6" s="311"/>
      <c r="J6" s="34"/>
      <c r="K6" s="34"/>
      <c r="L6" s="34"/>
      <c r="M6" s="34"/>
      <c r="N6" s="34"/>
      <c r="O6" s="34"/>
      <c r="P6" s="34"/>
      <c r="Q6" s="38" t="s">
        <v>3</v>
      </c>
      <c r="R6" s="305" t="str">
        <f>IF(①取引先控!R6="","",①取引先控!R6)</f>
        <v/>
      </c>
      <c r="S6" s="305"/>
      <c r="T6" s="305"/>
      <c r="U6" s="305"/>
      <c r="V6" s="305"/>
      <c r="W6" s="39" t="s">
        <v>25</v>
      </c>
      <c r="X6" s="312" t="str">
        <f>IF(①取引先控!X6="","",①取引先控!X6)</f>
        <v/>
      </c>
      <c r="Y6" s="312"/>
      <c r="Z6" s="40"/>
      <c r="AB6" s="13"/>
      <c r="AC6" s="224"/>
      <c r="AD6" s="224"/>
      <c r="AE6" s="224"/>
      <c r="AF6" s="224"/>
      <c r="AG6" s="224"/>
      <c r="AH6" s="13"/>
      <c r="AI6" s="230"/>
      <c r="AJ6" s="230"/>
      <c r="AK6" s="230"/>
    </row>
    <row r="7" spans="1:37" ht="30" customHeight="1" x14ac:dyDescent="0.15">
      <c r="A7" s="41"/>
      <c r="B7" s="41"/>
      <c r="C7" s="41"/>
      <c r="D7" s="41"/>
      <c r="E7" s="41"/>
      <c r="F7" s="41"/>
      <c r="G7" s="41"/>
      <c r="H7" s="41"/>
      <c r="I7" s="41"/>
      <c r="J7" s="34"/>
      <c r="K7" s="34"/>
      <c r="L7" s="34"/>
      <c r="M7" s="34"/>
      <c r="N7" s="34"/>
      <c r="O7" s="34"/>
      <c r="P7" s="34"/>
      <c r="Q7" s="38" t="s">
        <v>20</v>
      </c>
      <c r="R7" s="305" t="str">
        <f>IF(①取引先控!R7="","",①取引先控!R7)</f>
        <v/>
      </c>
      <c r="S7" s="305"/>
      <c r="T7" s="305"/>
      <c r="U7" s="42"/>
      <c r="V7" s="42"/>
      <c r="W7" s="39" t="s">
        <v>21</v>
      </c>
      <c r="X7" s="305" t="str">
        <f>IF(①取引先控!X7="","",①取引先控!X7)</f>
        <v/>
      </c>
      <c r="Y7" s="305"/>
      <c r="Z7" s="305"/>
      <c r="AB7" s="13"/>
      <c r="AC7" s="223"/>
      <c r="AD7" s="223"/>
      <c r="AE7" s="13"/>
      <c r="AF7" s="224"/>
      <c r="AG7" s="224"/>
      <c r="AH7" s="13"/>
      <c r="AI7" s="10"/>
      <c r="AJ7" s="10"/>
      <c r="AK7" s="10"/>
    </row>
    <row r="8" spans="1:37" ht="30" customHeight="1" thickBot="1" x14ac:dyDescent="0.2">
      <c r="A8" s="43" t="s">
        <v>62</v>
      </c>
      <c r="B8" s="43"/>
      <c r="C8" s="44" t="str">
        <f>IF(①取引先控!C8="","",①取引先控!C8)</f>
        <v/>
      </c>
      <c r="D8" s="43" t="s">
        <v>7</v>
      </c>
      <c r="E8" s="44" t="str">
        <f>IF(①取引先控!E8="","",①取引先控!E8)</f>
        <v/>
      </c>
      <c r="F8" s="43" t="s">
        <v>8</v>
      </c>
      <c r="G8" s="45" t="str">
        <f>IF(①取引先控!G8="","",①取引先控!G8)</f>
        <v/>
      </c>
      <c r="H8" s="131" t="s">
        <v>9</v>
      </c>
      <c r="I8" s="34"/>
      <c r="J8" s="34"/>
      <c r="K8" s="34"/>
      <c r="L8" s="34"/>
      <c r="M8" s="34"/>
      <c r="N8" s="34"/>
      <c r="O8" s="34"/>
      <c r="P8" s="34"/>
      <c r="Q8" s="46" t="s">
        <v>15</v>
      </c>
      <c r="R8" s="305" t="str">
        <f>IF(①取引先控!R8="","",①取引先控!R8)</f>
        <v/>
      </c>
      <c r="S8" s="305"/>
      <c r="T8" s="305"/>
      <c r="U8" s="42"/>
      <c r="V8" s="42"/>
      <c r="W8" s="39" t="s">
        <v>16</v>
      </c>
      <c r="X8" s="38" t="str">
        <f>IF(①取引先控!X8="","",①取引先控!X8)</f>
        <v/>
      </c>
      <c r="Y8" s="38"/>
      <c r="Z8" s="42"/>
      <c r="AB8" s="13"/>
      <c r="AC8" s="224"/>
      <c r="AD8" s="224"/>
      <c r="AE8" s="224"/>
      <c r="AF8" s="224"/>
      <c r="AG8" s="13"/>
      <c r="AH8" s="13"/>
      <c r="AI8" s="13"/>
      <c r="AJ8" s="224"/>
      <c r="AK8" s="224"/>
    </row>
    <row r="9" spans="1:37" ht="30" customHeight="1" thickBot="1" x14ac:dyDescent="0.2">
      <c r="A9" s="302" t="s">
        <v>4</v>
      </c>
      <c r="B9" s="303"/>
      <c r="C9" s="304"/>
      <c r="D9" s="307" t="str">
        <f>IF(①取引先控!D9="","",①取引先控!D9)</f>
        <v/>
      </c>
      <c r="E9" s="308"/>
      <c r="F9" s="308"/>
      <c r="G9" s="308"/>
      <c r="H9" s="308"/>
      <c r="I9" s="308"/>
      <c r="J9" s="108" t="s">
        <v>49</v>
      </c>
      <c r="K9" s="309" t="str">
        <f>IF(①取引先控!K9="","",①取引先控!K9)</f>
        <v/>
      </c>
      <c r="L9" s="310"/>
      <c r="M9" s="83" t="s">
        <v>11</v>
      </c>
      <c r="N9" s="315" t="str">
        <f>IF(①取引先控!N9="","",①取引先控!N9)</f>
        <v/>
      </c>
      <c r="O9" s="316"/>
      <c r="P9" s="34"/>
      <c r="Q9" s="46" t="s">
        <v>24</v>
      </c>
      <c r="R9" s="305" t="str">
        <f>IF(①取引先控!R9="","",①取引先控!R9)</f>
        <v/>
      </c>
      <c r="S9" s="305"/>
      <c r="T9" s="305"/>
      <c r="U9" s="42"/>
      <c r="V9" s="42"/>
      <c r="W9" s="39" t="s">
        <v>18</v>
      </c>
      <c r="X9" s="305" t="str">
        <f>IF(①取引先控!X9="","",①取引先控!X9)</f>
        <v/>
      </c>
      <c r="Y9" s="305"/>
      <c r="Z9" s="305"/>
      <c r="AB9" s="13"/>
      <c r="AC9" s="224"/>
      <c r="AD9" s="224"/>
      <c r="AE9" s="224"/>
      <c r="AF9" s="224"/>
      <c r="AG9" s="13"/>
      <c r="AH9" s="13"/>
      <c r="AI9" s="13"/>
      <c r="AJ9" s="13"/>
      <c r="AK9" s="13"/>
    </row>
    <row r="10" spans="1:37" ht="12" customHeight="1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37" s="8" customFormat="1" ht="22.5" customHeight="1" x14ac:dyDescent="0.15">
      <c r="A11" s="306" t="s">
        <v>40</v>
      </c>
      <c r="B11" s="306"/>
      <c r="C11" s="306"/>
      <c r="D11" s="290" t="s">
        <v>53</v>
      </c>
      <c r="E11" s="291"/>
      <c r="F11" s="291"/>
      <c r="G11" s="291"/>
      <c r="H11" s="291"/>
      <c r="I11" s="291"/>
      <c r="J11" s="290" t="s">
        <v>51</v>
      </c>
      <c r="K11" s="291"/>
      <c r="L11" s="292"/>
      <c r="M11" s="293" t="s">
        <v>52</v>
      </c>
      <c r="N11" s="293"/>
      <c r="O11" s="294"/>
      <c r="P11" s="290" t="s">
        <v>10</v>
      </c>
      <c r="Q11" s="291"/>
      <c r="R11" s="292"/>
      <c r="S11" s="76"/>
      <c r="T11" s="290" t="s">
        <v>40</v>
      </c>
      <c r="U11" s="291"/>
      <c r="V11" s="292"/>
      <c r="W11" s="290" t="s">
        <v>26</v>
      </c>
      <c r="X11" s="291"/>
      <c r="Y11" s="291"/>
      <c r="Z11" s="292"/>
    </row>
    <row r="12" spans="1:37" ht="22.5" customHeight="1" x14ac:dyDescent="0.15">
      <c r="A12" s="112">
        <f>①取引先控!A12</f>
        <v>0</v>
      </c>
      <c r="B12" s="128">
        <f>①取引先控!B12</f>
        <v>0</v>
      </c>
      <c r="C12" s="95">
        <f>①取引先控!C12</f>
        <v>0</v>
      </c>
      <c r="D12" s="295" t="str">
        <f>IF(①取引先控!D12="","",①取引先控!D12)</f>
        <v/>
      </c>
      <c r="E12" s="296"/>
      <c r="F12" s="296"/>
      <c r="G12" s="296"/>
      <c r="H12" s="296"/>
      <c r="I12" s="296"/>
      <c r="J12" s="287">
        <f>①取引先控!J12</f>
        <v>0</v>
      </c>
      <c r="K12" s="288"/>
      <c r="L12" s="289"/>
      <c r="M12" s="287" t="str">
        <f>IF(①取引先控!M12="","",①取引先控!M12)</f>
        <v/>
      </c>
      <c r="N12" s="288"/>
      <c r="O12" s="289"/>
      <c r="P12" s="287" t="str">
        <f>IF(①取引先控!P12="","",①取引先控!P12)</f>
        <v/>
      </c>
      <c r="Q12" s="288"/>
      <c r="R12" s="289"/>
      <c r="S12" s="77"/>
      <c r="T12" s="287"/>
      <c r="U12" s="288"/>
      <c r="V12" s="289"/>
      <c r="W12" s="287"/>
      <c r="X12" s="288"/>
      <c r="Y12" s="288"/>
      <c r="Z12" s="289"/>
      <c r="AB12" s="3"/>
    </row>
    <row r="13" spans="1:37" ht="22.5" customHeight="1" x14ac:dyDescent="0.15">
      <c r="A13" s="110">
        <f>①取引先控!A13</f>
        <v>0</v>
      </c>
      <c r="B13" s="129">
        <f>①取引先控!B13</f>
        <v>0</v>
      </c>
      <c r="C13" s="96">
        <f>①取引先控!C13</f>
        <v>0</v>
      </c>
      <c r="D13" s="297" t="str">
        <f>IF(①取引先控!D13="","",①取引先控!D13)</f>
        <v/>
      </c>
      <c r="E13" s="298"/>
      <c r="F13" s="298"/>
      <c r="G13" s="298"/>
      <c r="H13" s="298"/>
      <c r="I13" s="298"/>
      <c r="J13" s="281" t="str">
        <f>IF(①取引先控!K13="","",①取引先控!K13)</f>
        <v/>
      </c>
      <c r="K13" s="282"/>
      <c r="L13" s="283"/>
      <c r="M13" s="281" t="str">
        <f>IF(①取引先控!M13="","",①取引先控!M13)</f>
        <v/>
      </c>
      <c r="N13" s="282"/>
      <c r="O13" s="283"/>
      <c r="P13" s="281" t="str">
        <f>IF(①取引先控!P13="","",①取引先控!P13)</f>
        <v/>
      </c>
      <c r="Q13" s="282"/>
      <c r="R13" s="283"/>
      <c r="S13" s="77"/>
      <c r="T13" s="281"/>
      <c r="U13" s="282"/>
      <c r="V13" s="283"/>
      <c r="W13" s="281"/>
      <c r="X13" s="282"/>
      <c r="Y13" s="282"/>
      <c r="Z13" s="283"/>
    </row>
    <row r="14" spans="1:37" ht="22.5" customHeight="1" x14ac:dyDescent="0.15">
      <c r="A14" s="110">
        <f>①取引先控!A14</f>
        <v>0</v>
      </c>
      <c r="B14" s="129">
        <f>①取引先控!B14</f>
        <v>0</v>
      </c>
      <c r="C14" s="96">
        <f>①取引先控!C14</f>
        <v>0</v>
      </c>
      <c r="D14" s="297" t="str">
        <f>IF(①取引先控!D14="","",①取引先控!D14)</f>
        <v/>
      </c>
      <c r="E14" s="298"/>
      <c r="F14" s="298"/>
      <c r="G14" s="298"/>
      <c r="H14" s="298"/>
      <c r="I14" s="298"/>
      <c r="J14" s="281" t="str">
        <f>IF(①取引先控!K14="","",①取引先控!K14)</f>
        <v/>
      </c>
      <c r="K14" s="282"/>
      <c r="L14" s="283"/>
      <c r="M14" s="281" t="str">
        <f>IF(①取引先控!M14="","",①取引先控!M14)</f>
        <v/>
      </c>
      <c r="N14" s="282"/>
      <c r="O14" s="283"/>
      <c r="P14" s="281" t="str">
        <f>IF(①取引先控!P14="","",①取引先控!P14)</f>
        <v/>
      </c>
      <c r="Q14" s="282"/>
      <c r="R14" s="283"/>
      <c r="S14" s="77"/>
      <c r="T14" s="281"/>
      <c r="U14" s="282"/>
      <c r="V14" s="283"/>
      <c r="W14" s="281"/>
      <c r="X14" s="282"/>
      <c r="Y14" s="282"/>
      <c r="Z14" s="283"/>
    </row>
    <row r="15" spans="1:37" ht="22.5" customHeight="1" x14ac:dyDescent="0.15">
      <c r="A15" s="110">
        <f>①取引先控!A15</f>
        <v>0</v>
      </c>
      <c r="B15" s="129">
        <f>①取引先控!B15</f>
        <v>0</v>
      </c>
      <c r="C15" s="96">
        <f>①取引先控!C15</f>
        <v>0</v>
      </c>
      <c r="D15" s="297" t="str">
        <f>IF(①取引先控!D15="","",①取引先控!D15)</f>
        <v/>
      </c>
      <c r="E15" s="298"/>
      <c r="F15" s="298"/>
      <c r="G15" s="298"/>
      <c r="H15" s="298"/>
      <c r="I15" s="298"/>
      <c r="J15" s="281" t="str">
        <f>IF(①取引先控!K15="","",①取引先控!K15)</f>
        <v/>
      </c>
      <c r="K15" s="282"/>
      <c r="L15" s="283"/>
      <c r="M15" s="281" t="str">
        <f>IF(①取引先控!M15="","",①取引先控!M15)</f>
        <v/>
      </c>
      <c r="N15" s="282"/>
      <c r="O15" s="283"/>
      <c r="P15" s="281" t="str">
        <f>IF(①取引先控!P15="","",①取引先控!P15)</f>
        <v/>
      </c>
      <c r="Q15" s="282"/>
      <c r="R15" s="283"/>
      <c r="S15" s="77"/>
      <c r="T15" s="281"/>
      <c r="U15" s="282"/>
      <c r="V15" s="283"/>
      <c r="W15" s="281"/>
      <c r="X15" s="282"/>
      <c r="Y15" s="282"/>
      <c r="Z15" s="283"/>
    </row>
    <row r="16" spans="1:37" ht="22.5" customHeight="1" x14ac:dyDescent="0.15">
      <c r="A16" s="110">
        <f>①取引先控!A16</f>
        <v>0</v>
      </c>
      <c r="B16" s="129">
        <f>①取引先控!B16</f>
        <v>0</v>
      </c>
      <c r="C16" s="96">
        <f>①取引先控!C16</f>
        <v>0</v>
      </c>
      <c r="D16" s="297" t="str">
        <f>IF(①取引先控!D16="","",①取引先控!D16)</f>
        <v/>
      </c>
      <c r="E16" s="298"/>
      <c r="F16" s="298"/>
      <c r="G16" s="298"/>
      <c r="H16" s="298"/>
      <c r="I16" s="298"/>
      <c r="J16" s="281" t="str">
        <f>IF(①取引先控!K16="","",①取引先控!K16)</f>
        <v/>
      </c>
      <c r="K16" s="282"/>
      <c r="L16" s="283"/>
      <c r="M16" s="281" t="str">
        <f>IF(①取引先控!M16="","",①取引先控!M16)</f>
        <v/>
      </c>
      <c r="N16" s="282"/>
      <c r="O16" s="283"/>
      <c r="P16" s="281" t="str">
        <f>IF(①取引先控!P16="","",①取引先控!P16)</f>
        <v/>
      </c>
      <c r="Q16" s="282"/>
      <c r="R16" s="283"/>
      <c r="S16" s="77"/>
      <c r="T16" s="281"/>
      <c r="U16" s="282"/>
      <c r="V16" s="283"/>
      <c r="W16" s="281"/>
      <c r="X16" s="282"/>
      <c r="Y16" s="282"/>
      <c r="Z16" s="283"/>
    </row>
    <row r="17" spans="1:26" ht="22.5" customHeight="1" x14ac:dyDescent="0.15">
      <c r="A17" s="110">
        <f>①取引先控!A17</f>
        <v>0</v>
      </c>
      <c r="B17" s="129">
        <f>①取引先控!B17</f>
        <v>0</v>
      </c>
      <c r="C17" s="96">
        <f>①取引先控!C17</f>
        <v>0</v>
      </c>
      <c r="D17" s="297" t="str">
        <f>IF(①取引先控!D17="","",①取引先控!D17)</f>
        <v/>
      </c>
      <c r="E17" s="298"/>
      <c r="F17" s="298"/>
      <c r="G17" s="298"/>
      <c r="H17" s="298"/>
      <c r="I17" s="298"/>
      <c r="J17" s="281" t="str">
        <f>IF(①取引先控!K17="","",①取引先控!K17)</f>
        <v/>
      </c>
      <c r="K17" s="282"/>
      <c r="L17" s="283"/>
      <c r="M17" s="281" t="str">
        <f>IF(①取引先控!M17="","",①取引先控!M17)</f>
        <v/>
      </c>
      <c r="N17" s="282"/>
      <c r="O17" s="283"/>
      <c r="P17" s="281" t="str">
        <f>IF(①取引先控!P17="","",①取引先控!P17)</f>
        <v/>
      </c>
      <c r="Q17" s="282"/>
      <c r="R17" s="283"/>
      <c r="S17" s="77"/>
      <c r="T17" s="281"/>
      <c r="U17" s="282"/>
      <c r="V17" s="283"/>
      <c r="W17" s="281"/>
      <c r="X17" s="282"/>
      <c r="Y17" s="282"/>
      <c r="Z17" s="283"/>
    </row>
    <row r="18" spans="1:26" ht="22.5" customHeight="1" x14ac:dyDescent="0.15">
      <c r="A18" s="110">
        <f>①取引先控!A18</f>
        <v>0</v>
      </c>
      <c r="B18" s="129">
        <f>①取引先控!B18</f>
        <v>0</v>
      </c>
      <c r="C18" s="96">
        <f>①取引先控!C18</f>
        <v>0</v>
      </c>
      <c r="D18" s="297" t="str">
        <f>IF(①取引先控!D18="","",①取引先控!D18)</f>
        <v/>
      </c>
      <c r="E18" s="298"/>
      <c r="F18" s="298"/>
      <c r="G18" s="298"/>
      <c r="H18" s="298"/>
      <c r="I18" s="298"/>
      <c r="J18" s="281" t="str">
        <f>IF(①取引先控!K18="","",①取引先控!K18)</f>
        <v/>
      </c>
      <c r="K18" s="282"/>
      <c r="L18" s="283"/>
      <c r="M18" s="281" t="str">
        <f>IF(①取引先控!M18="","",①取引先控!M18)</f>
        <v/>
      </c>
      <c r="N18" s="282"/>
      <c r="O18" s="283"/>
      <c r="P18" s="281" t="str">
        <f>IF(①取引先控!P18="","",①取引先控!P18)</f>
        <v/>
      </c>
      <c r="Q18" s="282"/>
      <c r="R18" s="283"/>
      <c r="S18" s="77"/>
      <c r="T18" s="281"/>
      <c r="U18" s="282"/>
      <c r="V18" s="283"/>
      <c r="W18" s="281"/>
      <c r="X18" s="282"/>
      <c r="Y18" s="282"/>
      <c r="Z18" s="283"/>
    </row>
    <row r="19" spans="1:26" ht="22.5" customHeight="1" x14ac:dyDescent="0.15">
      <c r="A19" s="110">
        <f>①取引先控!A19</f>
        <v>0</v>
      </c>
      <c r="B19" s="129">
        <f>①取引先控!B19</f>
        <v>0</v>
      </c>
      <c r="C19" s="96">
        <f>①取引先控!C19</f>
        <v>0</v>
      </c>
      <c r="D19" s="297" t="str">
        <f>IF(①取引先控!D19="","",①取引先控!D19)</f>
        <v/>
      </c>
      <c r="E19" s="298"/>
      <c r="F19" s="298"/>
      <c r="G19" s="298"/>
      <c r="H19" s="298"/>
      <c r="I19" s="298"/>
      <c r="J19" s="281" t="str">
        <f>IF(①取引先控!K19="","",①取引先控!K19)</f>
        <v/>
      </c>
      <c r="K19" s="282"/>
      <c r="L19" s="283"/>
      <c r="M19" s="281" t="str">
        <f>IF(①取引先控!M19="","",①取引先控!M19)</f>
        <v/>
      </c>
      <c r="N19" s="282"/>
      <c r="O19" s="283"/>
      <c r="P19" s="281" t="str">
        <f>IF(①取引先控!P19="","",①取引先控!P19)</f>
        <v/>
      </c>
      <c r="Q19" s="282"/>
      <c r="R19" s="283"/>
      <c r="S19" s="77"/>
      <c r="T19" s="281"/>
      <c r="U19" s="282"/>
      <c r="V19" s="283"/>
      <c r="W19" s="281"/>
      <c r="X19" s="282"/>
      <c r="Y19" s="282"/>
      <c r="Z19" s="283"/>
    </row>
    <row r="20" spans="1:26" ht="22.5" customHeight="1" x14ac:dyDescent="0.15">
      <c r="A20" s="110">
        <f>①取引先控!A20</f>
        <v>0</v>
      </c>
      <c r="B20" s="129">
        <f>①取引先控!B20</f>
        <v>0</v>
      </c>
      <c r="C20" s="96">
        <f>①取引先控!C20</f>
        <v>0</v>
      </c>
      <c r="D20" s="297" t="str">
        <f>IF(①取引先控!D20="","",①取引先控!D20)</f>
        <v/>
      </c>
      <c r="E20" s="298"/>
      <c r="F20" s="298"/>
      <c r="G20" s="298"/>
      <c r="H20" s="298"/>
      <c r="I20" s="298"/>
      <c r="J20" s="281" t="str">
        <f>IF(①取引先控!K20="","",①取引先控!K20)</f>
        <v/>
      </c>
      <c r="K20" s="282"/>
      <c r="L20" s="283"/>
      <c r="M20" s="281" t="str">
        <f>IF(①取引先控!M20="","",①取引先控!M20)</f>
        <v/>
      </c>
      <c r="N20" s="282"/>
      <c r="O20" s="283"/>
      <c r="P20" s="281" t="str">
        <f>IF(①取引先控!P20="","",①取引先控!P20)</f>
        <v/>
      </c>
      <c r="Q20" s="282"/>
      <c r="R20" s="283"/>
      <c r="S20" s="77"/>
      <c r="T20" s="281"/>
      <c r="U20" s="282"/>
      <c r="V20" s="283"/>
      <c r="W20" s="281"/>
      <c r="X20" s="282"/>
      <c r="Y20" s="282"/>
      <c r="Z20" s="283"/>
    </row>
    <row r="21" spans="1:26" ht="22.5" customHeight="1" thickBot="1" x14ac:dyDescent="0.2">
      <c r="A21" s="111">
        <f>①取引先控!A21</f>
        <v>0</v>
      </c>
      <c r="B21" s="130">
        <f>①取引先控!B21</f>
        <v>0</v>
      </c>
      <c r="C21" s="97">
        <f>①取引先控!C21</f>
        <v>0</v>
      </c>
      <c r="D21" s="297" t="str">
        <f>IF(①取引先控!D21="","",①取引先控!D21)</f>
        <v/>
      </c>
      <c r="E21" s="298"/>
      <c r="F21" s="298"/>
      <c r="G21" s="298"/>
      <c r="H21" s="298"/>
      <c r="I21" s="298"/>
      <c r="J21" s="284" t="str">
        <f>IF(①取引先控!K21="","",①取引先控!K21)</f>
        <v/>
      </c>
      <c r="K21" s="285"/>
      <c r="L21" s="286"/>
      <c r="M21" s="284" t="str">
        <f>IF(①取引先控!M21="","",①取引先控!M21)</f>
        <v/>
      </c>
      <c r="N21" s="285"/>
      <c r="O21" s="286"/>
      <c r="P21" s="318" t="str">
        <f>IF(①取引先控!P21="","",①取引先控!P21)</f>
        <v/>
      </c>
      <c r="Q21" s="319"/>
      <c r="R21" s="320"/>
      <c r="S21" s="77"/>
      <c r="T21" s="318"/>
      <c r="U21" s="319"/>
      <c r="V21" s="320"/>
      <c r="W21" s="318"/>
      <c r="X21" s="319"/>
      <c r="Y21" s="319"/>
      <c r="Z21" s="320"/>
    </row>
    <row r="22" spans="1:26" ht="22.5" customHeight="1" thickTop="1" x14ac:dyDescent="0.15">
      <c r="A22" s="98"/>
      <c r="B22" s="99"/>
      <c r="C22" s="100"/>
      <c r="D22" s="100"/>
      <c r="E22" s="321" t="s">
        <v>32</v>
      </c>
      <c r="F22" s="321"/>
      <c r="G22" s="100"/>
      <c r="H22" s="100"/>
      <c r="I22" s="100"/>
      <c r="J22" s="281" t="str">
        <f>IF(①取引先控!K22="","",①取引先控!K22)</f>
        <v/>
      </c>
      <c r="K22" s="282"/>
      <c r="L22" s="283"/>
      <c r="M22" s="322"/>
      <c r="N22" s="323"/>
      <c r="O22" s="324"/>
      <c r="P22" s="322">
        <f>SUM(P12:R21)</f>
        <v>0</v>
      </c>
      <c r="Q22" s="323"/>
      <c r="R22" s="324"/>
      <c r="S22" s="77"/>
      <c r="T22" s="325"/>
      <c r="U22" s="326"/>
      <c r="V22" s="327"/>
      <c r="W22" s="325"/>
      <c r="X22" s="326"/>
      <c r="Y22" s="326"/>
      <c r="Z22" s="327"/>
    </row>
    <row r="23" spans="1:26" ht="22.5" customHeight="1" x14ac:dyDescent="0.15">
      <c r="A23" s="101"/>
      <c r="B23" s="102"/>
      <c r="C23" s="102"/>
      <c r="D23" s="102"/>
      <c r="E23" s="317" t="s">
        <v>34</v>
      </c>
      <c r="F23" s="317"/>
      <c r="G23" s="103"/>
      <c r="H23" s="104">
        <v>10</v>
      </c>
      <c r="I23" s="104" t="s">
        <v>33</v>
      </c>
      <c r="J23" s="281" t="str">
        <f>IF(①取引先控!K23="","",①取引先控!K23)</f>
        <v/>
      </c>
      <c r="K23" s="282"/>
      <c r="L23" s="283"/>
      <c r="M23" s="281"/>
      <c r="N23" s="282"/>
      <c r="O23" s="283"/>
      <c r="P23" s="281">
        <f>(TRUNC(H23*P22,0)/100)</f>
        <v>0</v>
      </c>
      <c r="Q23" s="282"/>
      <c r="R23" s="283"/>
      <c r="S23" s="77"/>
      <c r="T23" s="281"/>
      <c r="U23" s="282"/>
      <c r="V23" s="283"/>
      <c r="W23" s="281"/>
      <c r="X23" s="282"/>
      <c r="Y23" s="282"/>
      <c r="Z23" s="283"/>
    </row>
    <row r="24" spans="1:26" ht="22.5" customHeight="1" x14ac:dyDescent="0.15">
      <c r="A24" s="105"/>
      <c r="B24" s="106"/>
      <c r="C24" s="106"/>
      <c r="D24" s="106"/>
      <c r="E24" s="331" t="s">
        <v>35</v>
      </c>
      <c r="F24" s="331"/>
      <c r="G24" s="106"/>
      <c r="H24" s="106"/>
      <c r="I24" s="106"/>
      <c r="J24" s="337" t="str">
        <f>IF(①取引先控!K24="","",①取引先控!K24)</f>
        <v/>
      </c>
      <c r="K24" s="338"/>
      <c r="L24" s="339"/>
      <c r="M24" s="337"/>
      <c r="N24" s="338"/>
      <c r="O24" s="339"/>
      <c r="P24" s="332">
        <f>P22+P23</f>
        <v>0</v>
      </c>
      <c r="Q24" s="333"/>
      <c r="R24" s="334"/>
      <c r="S24" s="77"/>
      <c r="T24" s="332"/>
      <c r="U24" s="333"/>
      <c r="V24" s="334"/>
      <c r="W24" s="332"/>
      <c r="X24" s="333"/>
      <c r="Y24" s="333"/>
      <c r="Z24" s="334"/>
    </row>
    <row r="25" spans="1:26" ht="11.25" customHeight="1" x14ac:dyDescent="0.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4.25" customHeight="1" x14ac:dyDescent="0.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35"/>
      <c r="R26" s="336"/>
      <c r="S26" s="306" t="s">
        <v>69</v>
      </c>
      <c r="T26" s="306"/>
      <c r="U26" s="328" t="s">
        <v>59</v>
      </c>
      <c r="V26" s="328"/>
      <c r="W26" s="328" t="s">
        <v>27</v>
      </c>
      <c r="X26" s="328"/>
      <c r="Y26" s="328" t="s">
        <v>5</v>
      </c>
      <c r="Z26" s="328"/>
    </row>
    <row r="27" spans="1:26" x14ac:dyDescent="0.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29"/>
      <c r="R27" s="330"/>
      <c r="S27" s="306"/>
      <c r="T27" s="306"/>
      <c r="U27" s="306"/>
      <c r="V27" s="306"/>
      <c r="W27" s="306"/>
      <c r="X27" s="306"/>
      <c r="Y27" s="306"/>
      <c r="Z27" s="306"/>
    </row>
    <row r="28" spans="1:26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29"/>
      <c r="R28" s="330"/>
      <c r="S28" s="306"/>
      <c r="T28" s="306"/>
      <c r="U28" s="306"/>
      <c r="V28" s="306"/>
      <c r="W28" s="306"/>
      <c r="X28" s="306"/>
      <c r="Y28" s="306"/>
      <c r="Z28" s="306"/>
    </row>
    <row r="29" spans="1:26" x14ac:dyDescent="0.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29"/>
      <c r="R29" s="330"/>
      <c r="S29" s="306"/>
      <c r="T29" s="306"/>
      <c r="U29" s="306"/>
      <c r="V29" s="306"/>
      <c r="W29" s="306"/>
      <c r="X29" s="306"/>
      <c r="Y29" s="306"/>
      <c r="Z29" s="306"/>
    </row>
    <row r="30" spans="1:26" x14ac:dyDescent="0.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29"/>
      <c r="R30" s="330"/>
      <c r="S30" s="306"/>
      <c r="T30" s="306"/>
      <c r="U30" s="306"/>
      <c r="V30" s="306"/>
      <c r="W30" s="306"/>
      <c r="X30" s="306"/>
      <c r="Y30" s="306"/>
      <c r="Z30" s="306"/>
    </row>
  </sheetData>
  <mergeCells count="120">
    <mergeCell ref="W26:X26"/>
    <mergeCell ref="Y26:Z26"/>
    <mergeCell ref="Q27:R30"/>
    <mergeCell ref="S27:T30"/>
    <mergeCell ref="U27:V30"/>
    <mergeCell ref="W27:X30"/>
    <mergeCell ref="Y27:Z30"/>
    <mergeCell ref="E24:F24"/>
    <mergeCell ref="P24:R24"/>
    <mergeCell ref="T24:V24"/>
    <mergeCell ref="W24:Z24"/>
    <mergeCell ref="Q26:R26"/>
    <mergeCell ref="S26:T26"/>
    <mergeCell ref="U26:V26"/>
    <mergeCell ref="J24:L24"/>
    <mergeCell ref="M24:O24"/>
    <mergeCell ref="E23:F23"/>
    <mergeCell ref="P23:R23"/>
    <mergeCell ref="T23:V23"/>
    <mergeCell ref="W23:Z23"/>
    <mergeCell ref="W21:Z21"/>
    <mergeCell ref="E22:F22"/>
    <mergeCell ref="P22:R22"/>
    <mergeCell ref="T22:V22"/>
    <mergeCell ref="W22:Z22"/>
    <mergeCell ref="P21:R21"/>
    <mergeCell ref="T21:V21"/>
    <mergeCell ref="J22:L22"/>
    <mergeCell ref="J23:L23"/>
    <mergeCell ref="M22:O22"/>
    <mergeCell ref="M23:O23"/>
    <mergeCell ref="W17:Z17"/>
    <mergeCell ref="P18:R18"/>
    <mergeCell ref="T18:V18"/>
    <mergeCell ref="W18:Z18"/>
    <mergeCell ref="P17:R17"/>
    <mergeCell ref="T17:V17"/>
    <mergeCell ref="W19:Z19"/>
    <mergeCell ref="P20:R20"/>
    <mergeCell ref="T20:V20"/>
    <mergeCell ref="W20:Z20"/>
    <mergeCell ref="P19:R19"/>
    <mergeCell ref="T19:V19"/>
    <mergeCell ref="T16:V16"/>
    <mergeCell ref="W16:Z16"/>
    <mergeCell ref="P15:R15"/>
    <mergeCell ref="T15:V15"/>
    <mergeCell ref="W13:Z13"/>
    <mergeCell ref="P14:R14"/>
    <mergeCell ref="T14:V14"/>
    <mergeCell ref="W14:Z14"/>
    <mergeCell ref="P13:R13"/>
    <mergeCell ref="T13:V13"/>
    <mergeCell ref="AC9:AF9"/>
    <mergeCell ref="R7:T7"/>
    <mergeCell ref="X7:Z7"/>
    <mergeCell ref="AC7:AD7"/>
    <mergeCell ref="AF7:AG7"/>
    <mergeCell ref="R8:T8"/>
    <mergeCell ref="AC8:AF8"/>
    <mergeCell ref="N9:O9"/>
    <mergeCell ref="W15:Z15"/>
    <mergeCell ref="AC5:AK5"/>
    <mergeCell ref="A6:I6"/>
    <mergeCell ref="R6:V6"/>
    <mergeCell ref="X6:Y6"/>
    <mergeCell ref="AC6:AG6"/>
    <mergeCell ref="AI6:AK6"/>
    <mergeCell ref="A4:Z4"/>
    <mergeCell ref="A3:Z3"/>
    <mergeCell ref="AJ8:AK8"/>
    <mergeCell ref="D18:I18"/>
    <mergeCell ref="D19:I19"/>
    <mergeCell ref="D20:I20"/>
    <mergeCell ref="D21:I21"/>
    <mergeCell ref="J12:L12"/>
    <mergeCell ref="J13:L13"/>
    <mergeCell ref="J14:L14"/>
    <mergeCell ref="J15:L15"/>
    <mergeCell ref="A1:Z1"/>
    <mergeCell ref="A2:Z2"/>
    <mergeCell ref="R5:W5"/>
    <mergeCell ref="A9:C9"/>
    <mergeCell ref="R9:T9"/>
    <mergeCell ref="X9:Z9"/>
    <mergeCell ref="W11:Z11"/>
    <mergeCell ref="P12:R12"/>
    <mergeCell ref="T12:V12"/>
    <mergeCell ref="W12:Z12"/>
    <mergeCell ref="A11:C11"/>
    <mergeCell ref="P11:R11"/>
    <mergeCell ref="T11:V11"/>
    <mergeCell ref="D9:I9"/>
    <mergeCell ref="K9:L9"/>
    <mergeCell ref="P16:R16"/>
    <mergeCell ref="J11:L11"/>
    <mergeCell ref="M11:O11"/>
    <mergeCell ref="D11:I11"/>
    <mergeCell ref="D12:I12"/>
    <mergeCell ref="D13:I13"/>
    <mergeCell ref="D14:I14"/>
    <mergeCell ref="D15:I15"/>
    <mergeCell ref="D16:I16"/>
    <mergeCell ref="D17:I17"/>
    <mergeCell ref="J16:L16"/>
    <mergeCell ref="J17:L17"/>
    <mergeCell ref="J18:L18"/>
    <mergeCell ref="J19:L19"/>
    <mergeCell ref="J20:L20"/>
    <mergeCell ref="J21:L2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</mergeCells>
  <phoneticPr fontId="1"/>
  <printOptions horizontalCentered="1"/>
  <pageMargins left="0.23622047244094491" right="0" top="0" bottom="0" header="0.51181102362204722" footer="0.51181102362204722"/>
  <pageSetup paperSize="9" orientation="landscape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F0"/>
  </sheetPr>
  <dimension ref="A1:AK26"/>
  <sheetViews>
    <sheetView showZeros="0" view="pageBreakPreview" zoomScaleNormal="75" zoomScaleSheetLayoutView="100" workbookViewId="0">
      <selection activeCell="P22" sqref="P22:R22"/>
    </sheetView>
  </sheetViews>
  <sheetFormatPr defaultRowHeight="13.5" x14ac:dyDescent="0.15"/>
  <cols>
    <col min="1" max="9" width="5.375" style="2" customWidth="1"/>
    <col min="10" max="10" width="4.125" style="2" customWidth="1"/>
    <col min="11" max="25" width="5.875" style="2" customWidth="1"/>
    <col min="26" max="26" width="5.75" style="2" customWidth="1"/>
    <col min="27" max="27" width="5.875" style="2" customWidth="1"/>
    <col min="28" max="28" width="9" style="2"/>
    <col min="29" max="29" width="13.5" style="2" customWidth="1"/>
    <col min="30" max="33" width="10.5" style="2" customWidth="1"/>
    <col min="34" max="16384" width="9" style="2"/>
  </cols>
  <sheetData>
    <row r="1" spans="1:37" ht="14.25" x14ac:dyDescent="0.15">
      <c r="A1" s="168" t="s">
        <v>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"/>
    </row>
    <row r="2" spans="1:37" ht="27.75" customHeight="1" x14ac:dyDescent="0.15">
      <c r="A2" s="174" t="s">
        <v>28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4"/>
      <c r="AC2" s="32"/>
    </row>
    <row r="3" spans="1:37" ht="7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85"/>
      <c r="K3" s="4"/>
      <c r="L3" s="4"/>
      <c r="M3" s="4"/>
      <c r="N3" s="4"/>
      <c r="O3" s="4"/>
      <c r="P3" s="4"/>
      <c r="Q3" s="4"/>
      <c r="R3" s="4"/>
      <c r="S3" s="7"/>
      <c r="T3" s="13"/>
      <c r="U3" s="13"/>
      <c r="V3" s="13"/>
      <c r="W3" s="13"/>
      <c r="X3" s="13"/>
      <c r="Y3" s="13"/>
      <c r="Z3" s="13"/>
      <c r="AA3" s="13"/>
    </row>
    <row r="4" spans="1:37" ht="14.25" x14ac:dyDescent="0.15">
      <c r="A4" s="175" t="s">
        <v>50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3"/>
    </row>
    <row r="5" spans="1:37" ht="30" customHeight="1" x14ac:dyDescent="0.15">
      <c r="J5" s="5"/>
      <c r="Q5" s="11" t="s">
        <v>2</v>
      </c>
      <c r="R5" s="187" t="str">
        <f>IF(AC5="","",AC5)</f>
        <v>七尾市本府中町ル部45-5</v>
      </c>
      <c r="S5" s="187"/>
      <c r="T5" s="187"/>
      <c r="U5" s="187"/>
      <c r="V5" s="187"/>
      <c r="W5" s="187"/>
      <c r="X5" s="31"/>
      <c r="Y5" s="31"/>
      <c r="AB5" s="12" t="s">
        <v>2</v>
      </c>
      <c r="AC5" s="357" t="s">
        <v>12</v>
      </c>
      <c r="AD5" s="357"/>
      <c r="AE5" s="357"/>
      <c r="AF5" s="357"/>
      <c r="AG5" s="357"/>
      <c r="AH5" s="357"/>
      <c r="AI5" s="357"/>
      <c r="AJ5" s="357"/>
      <c r="AK5" s="357"/>
    </row>
    <row r="6" spans="1:37" ht="30" customHeight="1" x14ac:dyDescent="0.15">
      <c r="A6" s="198" t="s">
        <v>1</v>
      </c>
      <c r="B6" s="198"/>
      <c r="C6" s="198"/>
      <c r="D6" s="198"/>
      <c r="E6" s="198"/>
      <c r="F6" s="198"/>
      <c r="G6" s="198"/>
      <c r="H6" s="198"/>
      <c r="I6" s="198"/>
      <c r="Q6" s="21" t="s">
        <v>3</v>
      </c>
      <c r="R6" s="193" t="str">
        <f>IF(AC6="","",AC6)</f>
        <v>アオイ建設株式会社</v>
      </c>
      <c r="S6" s="193"/>
      <c r="T6" s="193"/>
      <c r="U6" s="193"/>
      <c r="V6" s="193"/>
      <c r="W6" s="17" t="s">
        <v>25</v>
      </c>
      <c r="X6" s="187" t="str">
        <f>IF(AI6="","",AI6)</f>
        <v>姥浦　秀史</v>
      </c>
      <c r="Y6" s="187"/>
      <c r="Z6" s="14"/>
      <c r="AB6" s="12" t="s">
        <v>3</v>
      </c>
      <c r="AC6" s="357" t="s">
        <v>13</v>
      </c>
      <c r="AD6" s="357"/>
      <c r="AE6" s="357"/>
      <c r="AF6" s="357"/>
      <c r="AG6" s="357"/>
      <c r="AH6" s="12" t="s">
        <v>14</v>
      </c>
      <c r="AI6" s="358" t="s">
        <v>66</v>
      </c>
      <c r="AJ6" s="358"/>
      <c r="AK6" s="358"/>
    </row>
    <row r="7" spans="1:37" ht="30" customHeight="1" x14ac:dyDescent="0.15">
      <c r="A7" s="6"/>
      <c r="B7" s="6"/>
      <c r="C7" s="6"/>
      <c r="D7" s="6"/>
      <c r="E7" s="6"/>
      <c r="F7" s="6"/>
      <c r="G7" s="6"/>
      <c r="H7" s="6"/>
      <c r="I7" s="6"/>
      <c r="Q7" s="21" t="s">
        <v>20</v>
      </c>
      <c r="R7" s="193" t="str">
        <f>IF(AC7="","",AC7)</f>
        <v>0767-52-2502</v>
      </c>
      <c r="S7" s="193"/>
      <c r="T7" s="193"/>
      <c r="U7" s="24"/>
      <c r="V7" s="24"/>
      <c r="W7" s="17" t="s">
        <v>21</v>
      </c>
      <c r="X7" s="193" t="str">
        <f>IF(AF7="","",AF7)</f>
        <v>0767-52-2522</v>
      </c>
      <c r="Y7" s="193"/>
      <c r="Z7" s="193"/>
      <c r="AB7" s="12" t="s">
        <v>20</v>
      </c>
      <c r="AC7" s="359" t="s">
        <v>22</v>
      </c>
      <c r="AD7" s="359"/>
      <c r="AE7" s="12" t="s">
        <v>21</v>
      </c>
      <c r="AF7" s="357" t="s">
        <v>23</v>
      </c>
      <c r="AG7" s="357"/>
      <c r="AH7" s="12"/>
      <c r="AI7" s="16"/>
      <c r="AJ7" s="16"/>
      <c r="AK7" s="16"/>
    </row>
    <row r="8" spans="1:37" ht="30" customHeight="1" thickBot="1" x14ac:dyDescent="0.2">
      <c r="A8" s="25" t="s">
        <v>62</v>
      </c>
      <c r="B8" s="25"/>
      <c r="C8" s="26">
        <v>3</v>
      </c>
      <c r="D8" s="25" t="s">
        <v>7</v>
      </c>
      <c r="E8" s="26" t="s">
        <v>56</v>
      </c>
      <c r="F8" s="25" t="s">
        <v>8</v>
      </c>
      <c r="G8" s="26" t="s">
        <v>57</v>
      </c>
      <c r="H8" s="25" t="s">
        <v>9</v>
      </c>
      <c r="I8" s="25"/>
      <c r="J8" s="107"/>
      <c r="K8" s="25"/>
      <c r="L8" s="25"/>
      <c r="M8" s="25"/>
      <c r="N8" s="25"/>
      <c r="O8" s="25"/>
      <c r="Q8" s="20" t="s">
        <v>15</v>
      </c>
      <c r="R8" s="193" t="str">
        <f>IF(AC8="","",AC8)</f>
        <v>○○銀行</v>
      </c>
      <c r="S8" s="193"/>
      <c r="T8" s="193"/>
      <c r="U8" s="24"/>
      <c r="V8" s="24"/>
      <c r="W8" s="17" t="s">
        <v>16</v>
      </c>
      <c r="X8" s="29" t="str">
        <f>IF(AH8="","",AH8)</f>
        <v>普通</v>
      </c>
      <c r="Y8" s="29"/>
      <c r="Z8" s="30"/>
      <c r="AB8" s="12" t="s">
        <v>15</v>
      </c>
      <c r="AC8" s="357" t="s">
        <v>67</v>
      </c>
      <c r="AD8" s="357"/>
      <c r="AE8" s="357"/>
      <c r="AF8" s="357"/>
      <c r="AG8" s="12" t="s">
        <v>16</v>
      </c>
      <c r="AH8" s="62" t="s">
        <v>17</v>
      </c>
      <c r="AI8" s="12" t="s">
        <v>18</v>
      </c>
      <c r="AJ8" s="357">
        <v>1234567</v>
      </c>
      <c r="AK8" s="357"/>
    </row>
    <row r="9" spans="1:37" ht="30" customHeight="1" thickBot="1" x14ac:dyDescent="0.2">
      <c r="A9" s="170" t="s">
        <v>4</v>
      </c>
      <c r="B9" s="171"/>
      <c r="C9" s="172"/>
      <c r="D9" s="351" t="s">
        <v>36</v>
      </c>
      <c r="E9" s="352"/>
      <c r="F9" s="352"/>
      <c r="G9" s="352"/>
      <c r="H9" s="352"/>
      <c r="I9" s="352"/>
      <c r="J9" s="118" t="s">
        <v>49</v>
      </c>
      <c r="K9" s="355" t="s">
        <v>63</v>
      </c>
      <c r="L9" s="356"/>
      <c r="M9" s="117" t="s">
        <v>41</v>
      </c>
      <c r="N9" s="360" t="s">
        <v>65</v>
      </c>
      <c r="O9" s="361"/>
      <c r="Q9" s="20" t="s">
        <v>24</v>
      </c>
      <c r="R9" s="193" t="str">
        <f>IF(AC9="","",AC9)</f>
        <v>○○支店</v>
      </c>
      <c r="S9" s="193"/>
      <c r="T9" s="193"/>
      <c r="U9" s="24"/>
      <c r="V9" s="24"/>
      <c r="W9" s="17" t="s">
        <v>18</v>
      </c>
      <c r="X9" s="193">
        <f>IF(AJ8="","",AJ8)</f>
        <v>1234567</v>
      </c>
      <c r="Y9" s="193"/>
      <c r="Z9" s="193"/>
      <c r="AB9" s="12" t="s">
        <v>19</v>
      </c>
      <c r="AC9" s="357" t="s">
        <v>68</v>
      </c>
      <c r="AD9" s="357"/>
      <c r="AE9" s="357"/>
      <c r="AF9" s="357"/>
      <c r="AG9" s="12"/>
      <c r="AH9" s="12"/>
      <c r="AI9" s="12"/>
      <c r="AJ9" s="12"/>
      <c r="AK9" s="12"/>
    </row>
    <row r="10" spans="1:37" ht="11.25" customHeight="1" x14ac:dyDescent="0.15"/>
    <row r="11" spans="1:37" s="8" customFormat="1" ht="23.1" customHeight="1" x14ac:dyDescent="0.15">
      <c r="A11" s="173" t="s">
        <v>40</v>
      </c>
      <c r="B11" s="173"/>
      <c r="C11" s="173"/>
      <c r="D11" s="188" t="s">
        <v>53</v>
      </c>
      <c r="E11" s="189"/>
      <c r="F11" s="189"/>
      <c r="G11" s="189"/>
      <c r="H11" s="189"/>
      <c r="I11" s="189"/>
      <c r="J11" s="188" t="s">
        <v>51</v>
      </c>
      <c r="K11" s="189"/>
      <c r="L11" s="190"/>
      <c r="M11" s="203" t="s">
        <v>52</v>
      </c>
      <c r="N11" s="203"/>
      <c r="O11" s="204"/>
      <c r="P11" s="188" t="s">
        <v>10</v>
      </c>
      <c r="Q11" s="189"/>
      <c r="R11" s="190"/>
      <c r="S11" s="7"/>
    </row>
    <row r="12" spans="1:37" ht="23.1" customHeight="1" x14ac:dyDescent="0.15">
      <c r="A12" s="113"/>
      <c r="B12" s="119">
        <v>1</v>
      </c>
      <c r="C12" s="78" t="s">
        <v>54</v>
      </c>
      <c r="D12" s="353" t="s">
        <v>64</v>
      </c>
      <c r="E12" s="354"/>
      <c r="F12" s="354"/>
      <c r="G12" s="354"/>
      <c r="H12" s="354"/>
      <c r="I12" s="354"/>
      <c r="J12" s="345">
        <v>500000</v>
      </c>
      <c r="K12" s="346"/>
      <c r="L12" s="347"/>
      <c r="M12" s="345">
        <v>100000</v>
      </c>
      <c r="N12" s="346"/>
      <c r="O12" s="347"/>
      <c r="P12" s="345">
        <v>400000</v>
      </c>
      <c r="Q12" s="346"/>
      <c r="R12" s="347"/>
      <c r="S12" s="9"/>
      <c r="AB12" s="3"/>
    </row>
    <row r="13" spans="1:37" ht="23.1" customHeight="1" x14ac:dyDescent="0.15">
      <c r="A13" s="114"/>
      <c r="B13" s="120">
        <v>2</v>
      </c>
      <c r="C13" s="80" t="s">
        <v>54</v>
      </c>
      <c r="D13" s="343" t="s">
        <v>55</v>
      </c>
      <c r="E13" s="344"/>
      <c r="F13" s="344"/>
      <c r="G13" s="344"/>
      <c r="H13" s="344"/>
      <c r="I13" s="344"/>
      <c r="J13" s="340">
        <v>250000</v>
      </c>
      <c r="K13" s="341"/>
      <c r="L13" s="342"/>
      <c r="M13" s="340">
        <v>0</v>
      </c>
      <c r="N13" s="341"/>
      <c r="O13" s="342"/>
      <c r="P13" s="340">
        <v>250000</v>
      </c>
      <c r="Q13" s="341"/>
      <c r="R13" s="342"/>
      <c r="S13" s="9"/>
      <c r="T13" s="27"/>
      <c r="U13" s="2" t="s">
        <v>39</v>
      </c>
    </row>
    <row r="14" spans="1:37" ht="23.1" customHeight="1" x14ac:dyDescent="0.15">
      <c r="A14" s="114"/>
      <c r="B14" s="120"/>
      <c r="C14" s="80"/>
      <c r="D14" s="343"/>
      <c r="E14" s="344"/>
      <c r="F14" s="344"/>
      <c r="G14" s="344"/>
      <c r="H14" s="344"/>
      <c r="I14" s="344"/>
      <c r="J14" s="340"/>
      <c r="K14" s="341"/>
      <c r="L14" s="342"/>
      <c r="M14" s="340"/>
      <c r="N14" s="341"/>
      <c r="O14" s="342"/>
      <c r="P14" s="340"/>
      <c r="Q14" s="341"/>
      <c r="R14" s="342"/>
      <c r="S14" s="9"/>
    </row>
    <row r="15" spans="1:37" ht="23.1" customHeight="1" x14ac:dyDescent="0.15">
      <c r="A15" s="114"/>
      <c r="B15" s="120"/>
      <c r="C15" s="80"/>
      <c r="D15" s="343"/>
      <c r="E15" s="344"/>
      <c r="F15" s="344"/>
      <c r="G15" s="344"/>
      <c r="H15" s="344"/>
      <c r="I15" s="344"/>
      <c r="J15" s="340"/>
      <c r="K15" s="341"/>
      <c r="L15" s="342"/>
      <c r="M15" s="340"/>
      <c r="N15" s="341"/>
      <c r="O15" s="342"/>
      <c r="P15" s="340"/>
      <c r="Q15" s="341"/>
      <c r="R15" s="342"/>
      <c r="S15" s="9"/>
      <c r="T15" s="28"/>
      <c r="U15" s="2" t="s">
        <v>38</v>
      </c>
    </row>
    <row r="16" spans="1:37" ht="23.1" customHeight="1" x14ac:dyDescent="0.15">
      <c r="A16" s="114"/>
      <c r="B16" s="120"/>
      <c r="C16" s="80"/>
      <c r="D16" s="343"/>
      <c r="E16" s="344"/>
      <c r="F16" s="344"/>
      <c r="G16" s="344"/>
      <c r="H16" s="344"/>
      <c r="I16" s="344"/>
      <c r="J16" s="340"/>
      <c r="K16" s="341"/>
      <c r="L16" s="342"/>
      <c r="M16" s="340"/>
      <c r="N16" s="341"/>
      <c r="O16" s="342"/>
      <c r="P16" s="340"/>
      <c r="Q16" s="341"/>
      <c r="R16" s="342"/>
      <c r="S16" s="9"/>
    </row>
    <row r="17" spans="1:19" ht="23.1" customHeight="1" x14ac:dyDescent="0.15">
      <c r="A17" s="114"/>
      <c r="B17" s="120"/>
      <c r="C17" s="80"/>
      <c r="D17" s="343"/>
      <c r="E17" s="344"/>
      <c r="F17" s="344"/>
      <c r="G17" s="344"/>
      <c r="H17" s="344"/>
      <c r="I17" s="344"/>
      <c r="J17" s="340"/>
      <c r="K17" s="341"/>
      <c r="L17" s="342"/>
      <c r="M17" s="340"/>
      <c r="N17" s="341"/>
      <c r="O17" s="342"/>
      <c r="P17" s="340"/>
      <c r="Q17" s="341"/>
      <c r="R17" s="342"/>
      <c r="S17" s="9"/>
    </row>
    <row r="18" spans="1:19" ht="23.1" customHeight="1" x14ac:dyDescent="0.15">
      <c r="A18" s="114"/>
      <c r="B18" s="120"/>
      <c r="C18" s="80"/>
      <c r="D18" s="343"/>
      <c r="E18" s="344"/>
      <c r="F18" s="344"/>
      <c r="G18" s="344"/>
      <c r="H18" s="344"/>
      <c r="I18" s="344"/>
      <c r="J18" s="340"/>
      <c r="K18" s="341"/>
      <c r="L18" s="342"/>
      <c r="M18" s="340"/>
      <c r="N18" s="341"/>
      <c r="O18" s="342"/>
      <c r="P18" s="340"/>
      <c r="Q18" s="341"/>
      <c r="R18" s="342"/>
      <c r="S18" s="9"/>
    </row>
    <row r="19" spans="1:19" ht="23.1" customHeight="1" x14ac:dyDescent="0.15">
      <c r="A19" s="114"/>
      <c r="B19" s="120"/>
      <c r="C19" s="80"/>
      <c r="D19" s="343"/>
      <c r="E19" s="344"/>
      <c r="F19" s="344"/>
      <c r="G19" s="344"/>
      <c r="H19" s="344"/>
      <c r="I19" s="344"/>
      <c r="J19" s="340"/>
      <c r="K19" s="341"/>
      <c r="L19" s="342"/>
      <c r="M19" s="340"/>
      <c r="N19" s="341"/>
      <c r="O19" s="342"/>
      <c r="P19" s="340"/>
      <c r="Q19" s="341"/>
      <c r="R19" s="342"/>
      <c r="S19" s="9"/>
    </row>
    <row r="20" spans="1:19" ht="23.1" customHeight="1" x14ac:dyDescent="0.15">
      <c r="A20" s="114"/>
      <c r="B20" s="120"/>
      <c r="C20" s="80"/>
      <c r="D20" s="343"/>
      <c r="E20" s="344"/>
      <c r="F20" s="344"/>
      <c r="G20" s="344"/>
      <c r="H20" s="344"/>
      <c r="I20" s="344"/>
      <c r="J20" s="340"/>
      <c r="K20" s="341"/>
      <c r="L20" s="342"/>
      <c r="M20" s="340"/>
      <c r="N20" s="341"/>
      <c r="O20" s="342"/>
      <c r="P20" s="340"/>
      <c r="Q20" s="341"/>
      <c r="R20" s="342"/>
      <c r="S20" s="9"/>
    </row>
    <row r="21" spans="1:19" ht="23.1" customHeight="1" thickBot="1" x14ac:dyDescent="0.2">
      <c r="A21" s="115"/>
      <c r="B21" s="121"/>
      <c r="C21" s="79"/>
      <c r="D21" s="343"/>
      <c r="E21" s="344"/>
      <c r="F21" s="344"/>
      <c r="G21" s="344"/>
      <c r="H21" s="344"/>
      <c r="I21" s="344"/>
      <c r="J21" s="348"/>
      <c r="K21" s="349"/>
      <c r="L21" s="350"/>
      <c r="M21" s="348"/>
      <c r="N21" s="349"/>
      <c r="O21" s="350"/>
      <c r="P21" s="348"/>
      <c r="Q21" s="349"/>
      <c r="R21" s="350"/>
      <c r="S21" s="9"/>
    </row>
    <row r="22" spans="1:19" ht="23.1" customHeight="1" thickTop="1" x14ac:dyDescent="0.15">
      <c r="A22" s="68"/>
      <c r="B22" s="82"/>
      <c r="C22" s="69"/>
      <c r="D22" s="69"/>
      <c r="E22" s="177" t="s">
        <v>32</v>
      </c>
      <c r="F22" s="177"/>
      <c r="G22" s="69"/>
      <c r="H22" s="69"/>
      <c r="I22" s="69"/>
      <c r="J22" s="368"/>
      <c r="K22" s="369"/>
      <c r="L22" s="370"/>
      <c r="M22" s="151"/>
      <c r="N22" s="152"/>
      <c r="O22" s="153"/>
      <c r="P22" s="374">
        <f>SUM(P12:R21)</f>
        <v>650000</v>
      </c>
      <c r="Q22" s="375"/>
      <c r="R22" s="376"/>
      <c r="S22" s="9"/>
    </row>
    <row r="23" spans="1:19" ht="23.1" customHeight="1" x14ac:dyDescent="0.15">
      <c r="A23" s="70"/>
      <c r="B23" s="71"/>
      <c r="C23" s="71"/>
      <c r="D23" s="71"/>
      <c r="E23" s="178" t="s">
        <v>34</v>
      </c>
      <c r="F23" s="178"/>
      <c r="G23" s="72"/>
      <c r="H23" s="73">
        <v>10</v>
      </c>
      <c r="I23" s="81" t="s">
        <v>33</v>
      </c>
      <c r="J23" s="368"/>
      <c r="K23" s="369"/>
      <c r="L23" s="370"/>
      <c r="M23" s="154"/>
      <c r="N23" s="155"/>
      <c r="O23" s="156"/>
      <c r="P23" s="362">
        <f>(TRUNC(H23*P22,0)/100)</f>
        <v>65000</v>
      </c>
      <c r="Q23" s="363"/>
      <c r="R23" s="364"/>
      <c r="S23" s="9"/>
    </row>
    <row r="24" spans="1:19" ht="22.5" customHeight="1" x14ac:dyDescent="0.15">
      <c r="A24" s="66"/>
      <c r="B24" s="67"/>
      <c r="C24" s="67"/>
      <c r="D24" s="67"/>
      <c r="E24" s="169" t="s">
        <v>35</v>
      </c>
      <c r="F24" s="169"/>
      <c r="G24" s="67"/>
      <c r="H24" s="67"/>
      <c r="I24" s="67"/>
      <c r="J24" s="371"/>
      <c r="K24" s="372"/>
      <c r="L24" s="373"/>
      <c r="M24" s="148"/>
      <c r="N24" s="149"/>
      <c r="O24" s="150"/>
      <c r="P24" s="365">
        <f>P22+P23</f>
        <v>715000</v>
      </c>
      <c r="Q24" s="366"/>
      <c r="R24" s="367"/>
      <c r="S24" s="9"/>
    </row>
    <row r="26" spans="1:19" ht="14.25" customHeight="1" x14ac:dyDescent="0.1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</row>
  </sheetData>
  <mergeCells count="82">
    <mergeCell ref="E22:F22"/>
    <mergeCell ref="P22:R22"/>
    <mergeCell ref="P21:R21"/>
    <mergeCell ref="P17:R17"/>
    <mergeCell ref="P18:R18"/>
    <mergeCell ref="P20:R20"/>
    <mergeCell ref="P19:R19"/>
    <mergeCell ref="D17:I17"/>
    <mergeCell ref="D18:I18"/>
    <mergeCell ref="M19:O19"/>
    <mergeCell ref="M20:O20"/>
    <mergeCell ref="M21:O21"/>
    <mergeCell ref="J22:L22"/>
    <mergeCell ref="M22:O22"/>
    <mergeCell ref="P13:R13"/>
    <mergeCell ref="P16:R16"/>
    <mergeCell ref="P15:R15"/>
    <mergeCell ref="A26:S26"/>
    <mergeCell ref="E23:F23"/>
    <mergeCell ref="P23:R23"/>
    <mergeCell ref="E24:F24"/>
    <mergeCell ref="P24:R24"/>
    <mergeCell ref="J23:L23"/>
    <mergeCell ref="J24:L24"/>
    <mergeCell ref="M23:O23"/>
    <mergeCell ref="M24:O24"/>
    <mergeCell ref="P14:R14"/>
    <mergeCell ref="D14:I14"/>
    <mergeCell ref="D19:I19"/>
    <mergeCell ref="D16:I16"/>
    <mergeCell ref="AC9:AF9"/>
    <mergeCell ref="N9:O9"/>
    <mergeCell ref="P12:R12"/>
    <mergeCell ref="P11:R11"/>
    <mergeCell ref="R9:T9"/>
    <mergeCell ref="X9:Z9"/>
    <mergeCell ref="M12:O12"/>
    <mergeCell ref="AC7:AD7"/>
    <mergeCell ref="AF7:AG7"/>
    <mergeCell ref="R8:T8"/>
    <mergeCell ref="AC8:AF8"/>
    <mergeCell ref="AJ8:AK8"/>
    <mergeCell ref="AC5:AK5"/>
    <mergeCell ref="A6:I6"/>
    <mergeCell ref="R6:V6"/>
    <mergeCell ref="X6:Y6"/>
    <mergeCell ref="AC6:AG6"/>
    <mergeCell ref="AI6:AK6"/>
    <mergeCell ref="A1:Z1"/>
    <mergeCell ref="A2:Z2"/>
    <mergeCell ref="R5:W5"/>
    <mergeCell ref="A4:Z4"/>
    <mergeCell ref="R7:T7"/>
    <mergeCell ref="X7:Z7"/>
    <mergeCell ref="D9:I9"/>
    <mergeCell ref="M11:O11"/>
    <mergeCell ref="D11:I11"/>
    <mergeCell ref="D12:I12"/>
    <mergeCell ref="D13:I13"/>
    <mergeCell ref="K9:L9"/>
    <mergeCell ref="M13:O13"/>
    <mergeCell ref="A9:C9"/>
    <mergeCell ref="J11:L11"/>
    <mergeCell ref="A11:C11"/>
    <mergeCell ref="D20:I20"/>
    <mergeCell ref="D21:I2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D15:I15"/>
    <mergeCell ref="M14:O14"/>
    <mergeCell ref="M15:O15"/>
    <mergeCell ref="M16:O16"/>
    <mergeCell ref="M17:O17"/>
    <mergeCell ref="M18:O18"/>
  </mergeCells>
  <phoneticPr fontId="1"/>
  <printOptions horizontalCentered="1"/>
  <pageMargins left="0.23622047244094491" right="0" top="0.15748031496062992" bottom="0" header="0.51181102362204722" footer="0.51181102362204722"/>
  <pageSetup paperSize="9" orientation="landscape" cellComments="asDisplayed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A2:G22"/>
  <sheetViews>
    <sheetView view="pageBreakPreview" zoomScaleNormal="100" zoomScaleSheetLayoutView="100" workbookViewId="0">
      <selection activeCell="B11" sqref="B11"/>
    </sheetView>
  </sheetViews>
  <sheetFormatPr defaultRowHeight="14.25" x14ac:dyDescent="0.15"/>
  <cols>
    <col min="1" max="1" width="4.125" style="63" customWidth="1"/>
    <col min="2" max="29" width="3.625" style="63" customWidth="1"/>
    <col min="30" max="256" width="9" style="63"/>
    <col min="257" max="257" width="4.125" style="63" customWidth="1"/>
    <col min="258" max="285" width="3.625" style="63" customWidth="1"/>
    <col min="286" max="512" width="9" style="63"/>
    <col min="513" max="513" width="4.125" style="63" customWidth="1"/>
    <col min="514" max="541" width="3.625" style="63" customWidth="1"/>
    <col min="542" max="768" width="9" style="63"/>
    <col min="769" max="769" width="4.125" style="63" customWidth="1"/>
    <col min="770" max="797" width="3.625" style="63" customWidth="1"/>
    <col min="798" max="1024" width="9" style="63"/>
    <col min="1025" max="1025" width="4.125" style="63" customWidth="1"/>
    <col min="1026" max="1053" width="3.625" style="63" customWidth="1"/>
    <col min="1054" max="1280" width="9" style="63"/>
    <col min="1281" max="1281" width="4.125" style="63" customWidth="1"/>
    <col min="1282" max="1309" width="3.625" style="63" customWidth="1"/>
    <col min="1310" max="1536" width="9" style="63"/>
    <col min="1537" max="1537" width="4.125" style="63" customWidth="1"/>
    <col min="1538" max="1565" width="3.625" style="63" customWidth="1"/>
    <col min="1566" max="1792" width="9" style="63"/>
    <col min="1793" max="1793" width="4.125" style="63" customWidth="1"/>
    <col min="1794" max="1821" width="3.625" style="63" customWidth="1"/>
    <col min="1822" max="2048" width="9" style="63"/>
    <col min="2049" max="2049" width="4.125" style="63" customWidth="1"/>
    <col min="2050" max="2077" width="3.625" style="63" customWidth="1"/>
    <col min="2078" max="2304" width="9" style="63"/>
    <col min="2305" max="2305" width="4.125" style="63" customWidth="1"/>
    <col min="2306" max="2333" width="3.625" style="63" customWidth="1"/>
    <col min="2334" max="2560" width="9" style="63"/>
    <col min="2561" max="2561" width="4.125" style="63" customWidth="1"/>
    <col min="2562" max="2589" width="3.625" style="63" customWidth="1"/>
    <col min="2590" max="2816" width="9" style="63"/>
    <col min="2817" max="2817" width="4.125" style="63" customWidth="1"/>
    <col min="2818" max="2845" width="3.625" style="63" customWidth="1"/>
    <col min="2846" max="3072" width="9" style="63"/>
    <col min="3073" max="3073" width="4.125" style="63" customWidth="1"/>
    <col min="3074" max="3101" width="3.625" style="63" customWidth="1"/>
    <col min="3102" max="3328" width="9" style="63"/>
    <col min="3329" max="3329" width="4.125" style="63" customWidth="1"/>
    <col min="3330" max="3357" width="3.625" style="63" customWidth="1"/>
    <col min="3358" max="3584" width="9" style="63"/>
    <col min="3585" max="3585" width="4.125" style="63" customWidth="1"/>
    <col min="3586" max="3613" width="3.625" style="63" customWidth="1"/>
    <col min="3614" max="3840" width="9" style="63"/>
    <col min="3841" max="3841" width="4.125" style="63" customWidth="1"/>
    <col min="3842" max="3869" width="3.625" style="63" customWidth="1"/>
    <col min="3870" max="4096" width="9" style="63"/>
    <col min="4097" max="4097" width="4.125" style="63" customWidth="1"/>
    <col min="4098" max="4125" width="3.625" style="63" customWidth="1"/>
    <col min="4126" max="4352" width="9" style="63"/>
    <col min="4353" max="4353" width="4.125" style="63" customWidth="1"/>
    <col min="4354" max="4381" width="3.625" style="63" customWidth="1"/>
    <col min="4382" max="4608" width="9" style="63"/>
    <col min="4609" max="4609" width="4.125" style="63" customWidth="1"/>
    <col min="4610" max="4637" width="3.625" style="63" customWidth="1"/>
    <col min="4638" max="4864" width="9" style="63"/>
    <col min="4865" max="4865" width="4.125" style="63" customWidth="1"/>
    <col min="4866" max="4893" width="3.625" style="63" customWidth="1"/>
    <col min="4894" max="5120" width="9" style="63"/>
    <col min="5121" max="5121" width="4.125" style="63" customWidth="1"/>
    <col min="5122" max="5149" width="3.625" style="63" customWidth="1"/>
    <col min="5150" max="5376" width="9" style="63"/>
    <col min="5377" max="5377" width="4.125" style="63" customWidth="1"/>
    <col min="5378" max="5405" width="3.625" style="63" customWidth="1"/>
    <col min="5406" max="5632" width="9" style="63"/>
    <col min="5633" max="5633" width="4.125" style="63" customWidth="1"/>
    <col min="5634" max="5661" width="3.625" style="63" customWidth="1"/>
    <col min="5662" max="5888" width="9" style="63"/>
    <col min="5889" max="5889" width="4.125" style="63" customWidth="1"/>
    <col min="5890" max="5917" width="3.625" style="63" customWidth="1"/>
    <col min="5918" max="6144" width="9" style="63"/>
    <col min="6145" max="6145" width="4.125" style="63" customWidth="1"/>
    <col min="6146" max="6173" width="3.625" style="63" customWidth="1"/>
    <col min="6174" max="6400" width="9" style="63"/>
    <col min="6401" max="6401" width="4.125" style="63" customWidth="1"/>
    <col min="6402" max="6429" width="3.625" style="63" customWidth="1"/>
    <col min="6430" max="6656" width="9" style="63"/>
    <col min="6657" max="6657" width="4.125" style="63" customWidth="1"/>
    <col min="6658" max="6685" width="3.625" style="63" customWidth="1"/>
    <col min="6686" max="6912" width="9" style="63"/>
    <col min="6913" max="6913" width="4.125" style="63" customWidth="1"/>
    <col min="6914" max="6941" width="3.625" style="63" customWidth="1"/>
    <col min="6942" max="7168" width="9" style="63"/>
    <col min="7169" max="7169" width="4.125" style="63" customWidth="1"/>
    <col min="7170" max="7197" width="3.625" style="63" customWidth="1"/>
    <col min="7198" max="7424" width="9" style="63"/>
    <col min="7425" max="7425" width="4.125" style="63" customWidth="1"/>
    <col min="7426" max="7453" width="3.625" style="63" customWidth="1"/>
    <col min="7454" max="7680" width="9" style="63"/>
    <col min="7681" max="7681" width="4.125" style="63" customWidth="1"/>
    <col min="7682" max="7709" width="3.625" style="63" customWidth="1"/>
    <col min="7710" max="7936" width="9" style="63"/>
    <col min="7937" max="7937" width="4.125" style="63" customWidth="1"/>
    <col min="7938" max="7965" width="3.625" style="63" customWidth="1"/>
    <col min="7966" max="8192" width="9" style="63"/>
    <col min="8193" max="8193" width="4.125" style="63" customWidth="1"/>
    <col min="8194" max="8221" width="3.625" style="63" customWidth="1"/>
    <col min="8222" max="8448" width="9" style="63"/>
    <col min="8449" max="8449" width="4.125" style="63" customWidth="1"/>
    <col min="8450" max="8477" width="3.625" style="63" customWidth="1"/>
    <col min="8478" max="8704" width="9" style="63"/>
    <col min="8705" max="8705" width="4.125" style="63" customWidth="1"/>
    <col min="8706" max="8733" width="3.625" style="63" customWidth="1"/>
    <col min="8734" max="8960" width="9" style="63"/>
    <col min="8961" max="8961" width="4.125" style="63" customWidth="1"/>
    <col min="8962" max="8989" width="3.625" style="63" customWidth="1"/>
    <col min="8990" max="9216" width="9" style="63"/>
    <col min="9217" max="9217" width="4.125" style="63" customWidth="1"/>
    <col min="9218" max="9245" width="3.625" style="63" customWidth="1"/>
    <col min="9246" max="9472" width="9" style="63"/>
    <col min="9473" max="9473" width="4.125" style="63" customWidth="1"/>
    <col min="9474" max="9501" width="3.625" style="63" customWidth="1"/>
    <col min="9502" max="9728" width="9" style="63"/>
    <col min="9729" max="9729" width="4.125" style="63" customWidth="1"/>
    <col min="9730" max="9757" width="3.625" style="63" customWidth="1"/>
    <col min="9758" max="9984" width="9" style="63"/>
    <col min="9985" max="9985" width="4.125" style="63" customWidth="1"/>
    <col min="9986" max="10013" width="3.625" style="63" customWidth="1"/>
    <col min="10014" max="10240" width="9" style="63"/>
    <col min="10241" max="10241" width="4.125" style="63" customWidth="1"/>
    <col min="10242" max="10269" width="3.625" style="63" customWidth="1"/>
    <col min="10270" max="10496" width="9" style="63"/>
    <col min="10497" max="10497" width="4.125" style="63" customWidth="1"/>
    <col min="10498" max="10525" width="3.625" style="63" customWidth="1"/>
    <col min="10526" max="10752" width="9" style="63"/>
    <col min="10753" max="10753" width="4.125" style="63" customWidth="1"/>
    <col min="10754" max="10781" width="3.625" style="63" customWidth="1"/>
    <col min="10782" max="11008" width="9" style="63"/>
    <col min="11009" max="11009" width="4.125" style="63" customWidth="1"/>
    <col min="11010" max="11037" width="3.625" style="63" customWidth="1"/>
    <col min="11038" max="11264" width="9" style="63"/>
    <col min="11265" max="11265" width="4.125" style="63" customWidth="1"/>
    <col min="11266" max="11293" width="3.625" style="63" customWidth="1"/>
    <col min="11294" max="11520" width="9" style="63"/>
    <col min="11521" max="11521" width="4.125" style="63" customWidth="1"/>
    <col min="11522" max="11549" width="3.625" style="63" customWidth="1"/>
    <col min="11550" max="11776" width="9" style="63"/>
    <col min="11777" max="11777" width="4.125" style="63" customWidth="1"/>
    <col min="11778" max="11805" width="3.625" style="63" customWidth="1"/>
    <col min="11806" max="12032" width="9" style="63"/>
    <col min="12033" max="12033" width="4.125" style="63" customWidth="1"/>
    <col min="12034" max="12061" width="3.625" style="63" customWidth="1"/>
    <col min="12062" max="12288" width="9" style="63"/>
    <col min="12289" max="12289" width="4.125" style="63" customWidth="1"/>
    <col min="12290" max="12317" width="3.625" style="63" customWidth="1"/>
    <col min="12318" max="12544" width="9" style="63"/>
    <col min="12545" max="12545" width="4.125" style="63" customWidth="1"/>
    <col min="12546" max="12573" width="3.625" style="63" customWidth="1"/>
    <col min="12574" max="12800" width="9" style="63"/>
    <col min="12801" max="12801" width="4.125" style="63" customWidth="1"/>
    <col min="12802" max="12829" width="3.625" style="63" customWidth="1"/>
    <col min="12830" max="13056" width="9" style="63"/>
    <col min="13057" max="13057" width="4.125" style="63" customWidth="1"/>
    <col min="13058" max="13085" width="3.625" style="63" customWidth="1"/>
    <col min="13086" max="13312" width="9" style="63"/>
    <col min="13313" max="13313" width="4.125" style="63" customWidth="1"/>
    <col min="13314" max="13341" width="3.625" style="63" customWidth="1"/>
    <col min="13342" max="13568" width="9" style="63"/>
    <col min="13569" max="13569" width="4.125" style="63" customWidth="1"/>
    <col min="13570" max="13597" width="3.625" style="63" customWidth="1"/>
    <col min="13598" max="13824" width="9" style="63"/>
    <col min="13825" max="13825" width="4.125" style="63" customWidth="1"/>
    <col min="13826" max="13853" width="3.625" style="63" customWidth="1"/>
    <col min="13854" max="14080" width="9" style="63"/>
    <col min="14081" max="14081" width="4.125" style="63" customWidth="1"/>
    <col min="14082" max="14109" width="3.625" style="63" customWidth="1"/>
    <col min="14110" max="14336" width="9" style="63"/>
    <col min="14337" max="14337" width="4.125" style="63" customWidth="1"/>
    <col min="14338" max="14365" width="3.625" style="63" customWidth="1"/>
    <col min="14366" max="14592" width="9" style="63"/>
    <col min="14593" max="14593" width="4.125" style="63" customWidth="1"/>
    <col min="14594" max="14621" width="3.625" style="63" customWidth="1"/>
    <col min="14622" max="14848" width="9" style="63"/>
    <col min="14849" max="14849" width="4.125" style="63" customWidth="1"/>
    <col min="14850" max="14877" width="3.625" style="63" customWidth="1"/>
    <col min="14878" max="15104" width="9" style="63"/>
    <col min="15105" max="15105" width="4.125" style="63" customWidth="1"/>
    <col min="15106" max="15133" width="3.625" style="63" customWidth="1"/>
    <col min="15134" max="15360" width="9" style="63"/>
    <col min="15361" max="15361" width="4.125" style="63" customWidth="1"/>
    <col min="15362" max="15389" width="3.625" style="63" customWidth="1"/>
    <col min="15390" max="15616" width="9" style="63"/>
    <col min="15617" max="15617" width="4.125" style="63" customWidth="1"/>
    <col min="15618" max="15645" width="3.625" style="63" customWidth="1"/>
    <col min="15646" max="15872" width="9" style="63"/>
    <col min="15873" max="15873" width="4.125" style="63" customWidth="1"/>
    <col min="15874" max="15901" width="3.625" style="63" customWidth="1"/>
    <col min="15902" max="16128" width="9" style="63"/>
    <col min="16129" max="16129" width="4.125" style="63" customWidth="1"/>
    <col min="16130" max="16157" width="3.625" style="63" customWidth="1"/>
    <col min="16158" max="16384" width="9" style="63"/>
  </cols>
  <sheetData>
    <row r="2" spans="1:7" x14ac:dyDescent="0.15">
      <c r="A2" s="377" t="s">
        <v>45</v>
      </c>
      <c r="B2" s="377"/>
      <c r="C2" s="377"/>
      <c r="D2" s="377"/>
      <c r="E2" s="377"/>
      <c r="F2" s="377"/>
      <c r="G2" s="377"/>
    </row>
    <row r="3" spans="1:7" x14ac:dyDescent="0.15">
      <c r="A3" s="64"/>
    </row>
    <row r="4" spans="1:7" x14ac:dyDescent="0.15">
      <c r="A4" s="65">
        <v>1</v>
      </c>
      <c r="B4" s="63" t="s">
        <v>46</v>
      </c>
    </row>
    <row r="5" spans="1:7" x14ac:dyDescent="0.15">
      <c r="A5" s="65"/>
    </row>
    <row r="6" spans="1:7" x14ac:dyDescent="0.15">
      <c r="A6" s="65">
        <v>2</v>
      </c>
      <c r="B6" s="63" t="s">
        <v>58</v>
      </c>
    </row>
    <row r="7" spans="1:7" x14ac:dyDescent="0.15">
      <c r="A7" s="65"/>
    </row>
    <row r="8" spans="1:7" x14ac:dyDescent="0.15">
      <c r="A8" s="65">
        <v>3</v>
      </c>
      <c r="B8" s="63" t="s">
        <v>47</v>
      </c>
    </row>
    <row r="9" spans="1:7" x14ac:dyDescent="0.15">
      <c r="A9" s="65"/>
    </row>
    <row r="10" spans="1:7" x14ac:dyDescent="0.15">
      <c r="A10" s="65">
        <v>4</v>
      </c>
      <c r="B10" s="63" t="s">
        <v>60</v>
      </c>
    </row>
    <row r="11" spans="1:7" x14ac:dyDescent="0.15">
      <c r="A11" s="65"/>
    </row>
    <row r="12" spans="1:7" x14ac:dyDescent="0.15">
      <c r="A12" s="65">
        <v>5</v>
      </c>
      <c r="B12" s="63" t="s">
        <v>42</v>
      </c>
    </row>
    <row r="13" spans="1:7" x14ac:dyDescent="0.15">
      <c r="A13" s="65"/>
    </row>
    <row r="14" spans="1:7" x14ac:dyDescent="0.15">
      <c r="A14" s="65">
        <v>6</v>
      </c>
      <c r="B14" s="63" t="s">
        <v>48</v>
      </c>
    </row>
    <row r="15" spans="1:7" x14ac:dyDescent="0.15">
      <c r="A15" s="65"/>
    </row>
    <row r="16" spans="1:7" x14ac:dyDescent="0.15">
      <c r="A16" s="65">
        <v>7</v>
      </c>
      <c r="B16" s="63" t="s">
        <v>43</v>
      </c>
    </row>
    <row r="17" spans="1:2" x14ac:dyDescent="0.15">
      <c r="A17" s="65"/>
      <c r="B17" s="63" t="s">
        <v>44</v>
      </c>
    </row>
    <row r="18" spans="1:2" x14ac:dyDescent="0.15">
      <c r="A18" s="65"/>
    </row>
    <row r="19" spans="1:2" x14ac:dyDescent="0.15">
      <c r="A19" s="65"/>
    </row>
    <row r="20" spans="1:2" x14ac:dyDescent="0.15">
      <c r="A20" s="65"/>
    </row>
    <row r="21" spans="1:2" x14ac:dyDescent="0.15">
      <c r="A21" s="65"/>
    </row>
    <row r="22" spans="1:2" x14ac:dyDescent="0.15">
      <c r="A22" s="65"/>
    </row>
  </sheetData>
  <mergeCells count="1">
    <mergeCell ref="A2:G2"/>
  </mergeCells>
  <phoneticPr fontId="1"/>
  <pageMargins left="0.59055118110236227" right="0.59055118110236227" top="0.98425196850393704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①取引先控</vt:lpstr>
      <vt:lpstr>②工事担当者用</vt:lpstr>
      <vt:lpstr>③経理部用</vt:lpstr>
      <vt:lpstr>取引先控記入例</vt:lpstr>
      <vt:lpstr>注意事項</vt:lpstr>
      <vt:lpstr>①取引先控!Print_Area</vt:lpstr>
      <vt:lpstr>②工事担当者用!Print_Area</vt:lpstr>
      <vt:lpstr>③経理部用!Print_Area</vt:lpstr>
      <vt:lpstr>取引先控記入例!Print_Area</vt:lpstr>
      <vt:lpstr>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murata</cp:lastModifiedBy>
  <cp:lastPrinted>2017-01-16T02:32:09Z</cp:lastPrinted>
  <dcterms:created xsi:type="dcterms:W3CDTF">2014-08-23T00:58:27Z</dcterms:created>
  <dcterms:modified xsi:type="dcterms:W3CDTF">2021-08-04T05:35:35Z</dcterms:modified>
</cp:coreProperties>
</file>